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nomotorsgroup-my.sharepoint.com/personal/yo_ichikawa_ad_hino_co_jp/Documents/ドキュメント/ＱＣＣ群馬/大会/"/>
    </mc:Choice>
  </mc:AlternateContent>
  <xr:revisionPtr revIDLastSave="0" documentId="8_{4F6F1B6A-4D71-44C3-9350-8714E0E34DDB}" xr6:coauthVersionLast="47" xr6:coauthVersionMax="47" xr10:uidLastSave="{00000000-0000-0000-0000-000000000000}"/>
  <bookViews>
    <workbookView xWindow="-110" yWindow="-110" windowWidth="19420" windowHeight="11500" firstSheet="2" activeTab="2" xr2:uid="{00000000-000D-0000-FFFF-FFFF00000000}"/>
  </bookViews>
  <sheets>
    <sheet name="発表募集" sheetId="1" state="hidden" r:id="rId1"/>
    <sheet name="申込書" sheetId="2" state="hidden" r:id="rId2"/>
    <sheet name="申込書 2026" sheetId="6" r:id="rId3"/>
    <sheet name="申込書 記入例" sheetId="3" r:id="rId4"/>
  </sheets>
  <externalReferences>
    <externalReference r:id="rId5"/>
  </externalReferences>
  <definedNames>
    <definedName name="_xlnm.Print_Area" localSheetId="1">申込書!$A$1:$V$42</definedName>
    <definedName name="_xlnm.Print_Area" localSheetId="2">'申込書 2026'!$A$1:$V$42</definedName>
    <definedName name="_xlnm.Print_Area" localSheetId="3">'申込書 記入例'!$A$1:$AC$42</definedName>
    <definedName name="_xlnm.Print_Area" localSheetId="0">発表募集!$A$1:$Z$52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  <c r="G3" i="3"/>
  <c r="C3" i="3"/>
  <c r="M3" i="6"/>
  <c r="G3" i="6"/>
  <c r="C3" i="6"/>
  <c r="E8" i="6" l="1"/>
  <c r="AT43" i="6" l="1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W18" i="6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W18" i="3"/>
  <c r="E8" i="3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W18" i="2"/>
  <c r="E8" i="2"/>
  <c r="B17" i="1"/>
  <c r="B11" i="1"/>
</calcChain>
</file>

<file path=xl/sharedStrings.xml><?xml version="1.0" encoding="utf-8"?>
<sst xmlns="http://schemas.openxmlformats.org/spreadsheetml/2006/main" count="368" uniqueCount="175">
  <si>
    <t>担当者 各位</t>
    <rPh sb="0" eb="3">
      <t>タントウシャ</t>
    </rPh>
    <rPh sb="4" eb="6">
      <t>カクイ</t>
    </rPh>
    <phoneticPr fontId="4"/>
  </si>
  <si>
    <t>第６４７９回ＱＣサークル秋季総合大会</t>
    <rPh sb="0" eb="1">
      <t>ダイ</t>
    </rPh>
    <rPh sb="5" eb="6">
      <t>カイ</t>
    </rPh>
    <rPh sb="12" eb="14">
      <t>シュウキ</t>
    </rPh>
    <rPh sb="14" eb="16">
      <t>ソウゴウ</t>
    </rPh>
    <rPh sb="16" eb="18">
      <t>タイカイ</t>
    </rPh>
    <phoneticPr fontId="4"/>
  </si>
  <si>
    <t>体験談発表募集のお知らせ</t>
    <rPh sb="0" eb="3">
      <t>タイケンダン</t>
    </rPh>
    <rPh sb="3" eb="5">
      <t>ハッピョウ</t>
    </rPh>
    <rPh sb="5" eb="7">
      <t>ボシュウ</t>
    </rPh>
    <rPh sb="8" eb="10">
      <t>オシ</t>
    </rPh>
    <phoneticPr fontId="4"/>
  </si>
  <si>
    <t>拝啓　貴社益々ご隆盛のこととお慶び申し上げます。</t>
    <rPh sb="0" eb="2">
      <t>ハイケイ</t>
    </rPh>
    <rPh sb="3" eb="5">
      <t>キシャ</t>
    </rPh>
    <rPh sb="5" eb="7">
      <t>マスマス</t>
    </rPh>
    <rPh sb="7" eb="10">
      <t>ゴリュウセイ</t>
    </rPh>
    <rPh sb="14" eb="16">
      <t>オヨロコ</t>
    </rPh>
    <rPh sb="17" eb="20">
      <t>モウシア</t>
    </rPh>
    <phoneticPr fontId="4"/>
  </si>
  <si>
    <t>　平素は、ＱＣサークル群馬地区の活動に対し格別のご支援を賜り 厚く御礼申し上げます。</t>
    <rPh sb="1" eb="3">
      <t>ヘイソ</t>
    </rPh>
    <rPh sb="11" eb="13">
      <t>グンマ</t>
    </rPh>
    <rPh sb="13" eb="15">
      <t>チク</t>
    </rPh>
    <rPh sb="16" eb="18">
      <t>カツドウ</t>
    </rPh>
    <rPh sb="19" eb="20">
      <t>タイ</t>
    </rPh>
    <rPh sb="21" eb="23">
      <t>カクベツ</t>
    </rPh>
    <rPh sb="24" eb="27">
      <t>ゴシエン</t>
    </rPh>
    <rPh sb="28" eb="29">
      <t>タマワ</t>
    </rPh>
    <rPh sb="31" eb="32">
      <t>アツ</t>
    </rPh>
    <rPh sb="33" eb="35">
      <t>オレイ</t>
    </rPh>
    <rPh sb="35" eb="36">
      <t>モウ</t>
    </rPh>
    <rPh sb="37" eb="38">
      <t>ア</t>
    </rPh>
    <phoneticPr fontId="4"/>
  </si>
  <si>
    <t>　つきましては、当大会の体験談発表募集を行いますので、ふるってご参加くださいますようお願い申し</t>
    <rPh sb="8" eb="9">
      <t>トウ</t>
    </rPh>
    <rPh sb="9" eb="11">
      <t>トウタイカイ</t>
    </rPh>
    <rPh sb="12" eb="14">
      <t>タイケン</t>
    </rPh>
    <rPh sb="14" eb="15">
      <t>ダン</t>
    </rPh>
    <rPh sb="15" eb="17">
      <t>ハッピョウ</t>
    </rPh>
    <rPh sb="17" eb="19">
      <t>ボシュウ</t>
    </rPh>
    <rPh sb="20" eb="21">
      <t>オコナ</t>
    </rPh>
    <rPh sb="32" eb="34">
      <t>サンカ</t>
    </rPh>
    <rPh sb="43" eb="44">
      <t>ネガ</t>
    </rPh>
    <rPh sb="45" eb="46">
      <t>モウ</t>
    </rPh>
    <phoneticPr fontId="4"/>
  </si>
  <si>
    <t>上げます。</t>
    <rPh sb="0" eb="1">
      <t>ア</t>
    </rPh>
    <phoneticPr fontId="4"/>
  </si>
  <si>
    <t>敬　具</t>
    <rPh sb="0" eb="1">
      <t>ケイ</t>
    </rPh>
    <rPh sb="2" eb="3">
      <t>グ</t>
    </rPh>
    <phoneticPr fontId="4"/>
  </si>
  <si>
    <t>～</t>
    <phoneticPr fontId="4"/>
  </si>
  <si>
    <t>記</t>
    <rPh sb="0" eb="1">
      <t>キ</t>
    </rPh>
    <phoneticPr fontId="4"/>
  </si>
  <si>
    <t>１．</t>
    <phoneticPr fontId="4"/>
  </si>
  <si>
    <t>日時</t>
    <rPh sb="0" eb="2">
      <t>ニチジ</t>
    </rPh>
    <phoneticPr fontId="4"/>
  </si>
  <si>
    <t>：</t>
    <phoneticPr fontId="4"/>
  </si>
  <si>
    <t>9：50～16：15 （受付 9：20～）</t>
    <phoneticPr fontId="4"/>
  </si>
  <si>
    <t>２．</t>
  </si>
  <si>
    <t>場所</t>
    <rPh sb="0" eb="2">
      <t>バショ</t>
    </rPh>
    <phoneticPr fontId="4"/>
  </si>
  <si>
    <t>伊勢崎市境総合文化センター</t>
    <rPh sb="0" eb="4">
      <t>イセサキシ</t>
    </rPh>
    <rPh sb="4" eb="5">
      <t>サカイ</t>
    </rPh>
    <rPh sb="5" eb="7">
      <t>ソウゴウ</t>
    </rPh>
    <rPh sb="7" eb="9">
      <t>ブンカ</t>
    </rPh>
    <phoneticPr fontId="4"/>
  </si>
  <si>
    <t>３．</t>
  </si>
  <si>
    <t>参加費</t>
    <rPh sb="0" eb="3">
      <t>サンカヒ</t>
    </rPh>
    <phoneticPr fontId="4"/>
  </si>
  <si>
    <t>【発表】発表者及びパソコン操作者合計2名まで無料</t>
    <rPh sb="1" eb="3">
      <t>ハッピョウ</t>
    </rPh>
    <rPh sb="4" eb="6">
      <t>ハッピョウ</t>
    </rPh>
    <rPh sb="6" eb="7">
      <t>シャ</t>
    </rPh>
    <rPh sb="7" eb="8">
      <t>オヨ</t>
    </rPh>
    <rPh sb="13" eb="15">
      <t>ソウサ</t>
    </rPh>
    <rPh sb="15" eb="16">
      <t>シャ</t>
    </rPh>
    <rPh sb="16" eb="18">
      <t>ゴウケイ</t>
    </rPh>
    <rPh sb="19" eb="20">
      <t>メイ</t>
    </rPh>
    <rPh sb="22" eb="24">
      <t>ムリョウ</t>
    </rPh>
    <phoneticPr fontId="2"/>
  </si>
  <si>
    <t>【聴講】３，５００円/人（但し、非賛助会員４，８００円/人）</t>
    <phoneticPr fontId="4"/>
  </si>
  <si>
    <t>４．</t>
  </si>
  <si>
    <t>発表</t>
    <rPh sb="0" eb="2">
      <t>ハッピョウ</t>
    </rPh>
    <phoneticPr fontId="4"/>
  </si>
  <si>
    <t>１０件</t>
    <rPh sb="2" eb="3">
      <t>ケン</t>
    </rPh>
    <phoneticPr fontId="4"/>
  </si>
  <si>
    <t>５．</t>
  </si>
  <si>
    <t>募集人員</t>
    <rPh sb="0" eb="2">
      <t>ボシュウ</t>
    </rPh>
    <rPh sb="2" eb="4">
      <t>ジンイン</t>
    </rPh>
    <phoneticPr fontId="4"/>
  </si>
  <si>
    <t>１００名</t>
    <rPh sb="3" eb="4">
      <t>メイ</t>
    </rPh>
    <phoneticPr fontId="4"/>
  </si>
  <si>
    <t>６．</t>
  </si>
  <si>
    <t>特別企画</t>
    <rPh sb="0" eb="2">
      <t>トクベツ</t>
    </rPh>
    <rPh sb="2" eb="4">
      <t>キカク</t>
    </rPh>
    <phoneticPr fontId="4"/>
  </si>
  <si>
    <t>特別講演　：群馬県立県民健康科学大学診療放射線学部　准教授　五十嵐　博　様</t>
    <phoneticPr fontId="2"/>
  </si>
  <si>
    <t>講演演題　：（仮）「うっかりミスはなぜ起こる」</t>
    <phoneticPr fontId="4"/>
  </si>
  <si>
    <t>体験談発表募集要領</t>
  </si>
  <si>
    <t>申込方法</t>
    <rPh sb="0" eb="2">
      <t>モウシコミ</t>
    </rPh>
    <rPh sb="2" eb="4">
      <t>ホウホウ</t>
    </rPh>
    <phoneticPr fontId="4"/>
  </si>
  <si>
    <t>①申込書に入力の上、下記担当までe-mailでお申込み下さい。</t>
    <rPh sb="1" eb="3">
      <t>モウシコミ</t>
    </rPh>
    <rPh sb="3" eb="4">
      <t>ショ</t>
    </rPh>
    <rPh sb="5" eb="7">
      <t>ニュウリョク</t>
    </rPh>
    <rPh sb="8" eb="9">
      <t>ウエ</t>
    </rPh>
    <rPh sb="10" eb="12">
      <t>カキ</t>
    </rPh>
    <rPh sb="12" eb="14">
      <t>タントウ</t>
    </rPh>
    <rPh sb="24" eb="26">
      <t>モウシコ</t>
    </rPh>
    <rPh sb="27" eb="28">
      <t>シタ</t>
    </rPh>
    <phoneticPr fontId="4"/>
  </si>
  <si>
    <t>②申込み・問合せ先</t>
    <rPh sb="1" eb="3">
      <t>モウシコ</t>
    </rPh>
    <rPh sb="5" eb="7">
      <t>トイアワ</t>
    </rPh>
    <rPh sb="8" eb="9">
      <t>サキ</t>
    </rPh>
    <phoneticPr fontId="4"/>
  </si>
  <si>
    <t>㈱SUBARU　品証管理部　中山　優子（ナカヤマ　ユウコ）</t>
    <rPh sb="8" eb="13">
      <t>ヒンショウカンリブ</t>
    </rPh>
    <rPh sb="14" eb="16">
      <t>ナカヤマ</t>
    </rPh>
    <rPh sb="17" eb="19">
      <t>ユウコ</t>
    </rPh>
    <phoneticPr fontId="4"/>
  </si>
  <si>
    <t>e-mail：</t>
    <phoneticPr fontId="4"/>
  </si>
  <si>
    <t>nakayama.yuuko@subaru.co.jp</t>
    <phoneticPr fontId="4"/>
  </si>
  <si>
    <t>〒373-8555 群馬県太田市スバル町1-1</t>
    <rPh sb="10" eb="13">
      <t>グンマケン</t>
    </rPh>
    <rPh sb="13" eb="16">
      <t>オオタシ</t>
    </rPh>
    <rPh sb="19" eb="20">
      <t>チョウ</t>
    </rPh>
    <phoneticPr fontId="4"/>
  </si>
  <si>
    <t>tel：0276-26-2215</t>
    <phoneticPr fontId="4"/>
  </si>
  <si>
    <t>fax：0276-26-2248</t>
    <phoneticPr fontId="4"/>
  </si>
  <si>
    <t>③申込締切日</t>
    <rPh sb="1" eb="2">
      <t>モウ</t>
    </rPh>
    <rPh sb="2" eb="3">
      <t>コミ</t>
    </rPh>
    <rPh sb="3" eb="5">
      <t>シメキ</t>
    </rPh>
    <rPh sb="5" eb="6">
      <t>ヒ</t>
    </rPh>
    <phoneticPr fontId="4"/>
  </si>
  <si>
    <t>募集件数</t>
    <rPh sb="0" eb="2">
      <t>ボシュウ</t>
    </rPh>
    <rPh sb="2" eb="4">
      <t>ケンスウ</t>
    </rPh>
    <phoneticPr fontId="4"/>
  </si>
  <si>
    <r>
      <t>改善事例………１０件（</t>
    </r>
    <r>
      <rPr>
        <sz val="11"/>
        <rFont val="ＭＳ Ｐゴシック"/>
        <family val="3"/>
        <charset val="128"/>
      </rPr>
      <t>SGH・ＪＨＳ含む）</t>
    </r>
    <rPh sb="0" eb="2">
      <t>カイゼン</t>
    </rPh>
    <rPh sb="2" eb="4">
      <t>ジレイ</t>
    </rPh>
    <rPh sb="9" eb="10">
      <t>ケン</t>
    </rPh>
    <rPh sb="18" eb="19">
      <t>フク</t>
    </rPh>
    <phoneticPr fontId="4"/>
  </si>
  <si>
    <t xml:space="preserve"> ①SGH部門</t>
    <rPh sb="5" eb="7">
      <t>ブモン</t>
    </rPh>
    <phoneticPr fontId="4"/>
  </si>
  <si>
    <t>製造･技術・品証部門</t>
    <phoneticPr fontId="4"/>
  </si>
  <si>
    <r>
      <t xml:space="preserve"> ②</t>
    </r>
    <r>
      <rPr>
        <sz val="11"/>
        <rFont val="ＭＳ Ｐゴシック"/>
        <family val="3"/>
        <charset val="128"/>
      </rPr>
      <t>JHS</t>
    </r>
    <r>
      <rPr>
        <sz val="11"/>
        <rFont val="ＭＳ Ｐゴシック"/>
        <family val="3"/>
        <charset val="128"/>
      </rPr>
      <t>部門</t>
    </r>
    <rPh sb="5" eb="7">
      <t>ブモン</t>
    </rPh>
    <phoneticPr fontId="4"/>
  </si>
  <si>
    <r>
      <t>事務・販売・サービス[含む医療・福祉</t>
    </r>
    <r>
      <rPr>
        <sz val="11"/>
        <rFont val="ＭＳ Ｐゴシック"/>
        <family val="3"/>
        <charset val="128"/>
      </rPr>
      <t>]</t>
    </r>
    <r>
      <rPr>
        <sz val="11"/>
        <rFont val="ＭＳ Ｐゴシック"/>
        <family val="3"/>
        <charset val="128"/>
      </rPr>
      <t>部門</t>
    </r>
    <rPh sb="11" eb="12">
      <t>フク</t>
    </rPh>
    <rPh sb="16" eb="18">
      <t>フクシ</t>
    </rPh>
    <phoneticPr fontId="4"/>
  </si>
  <si>
    <r>
      <t>注：詳細は別紙『</t>
    </r>
    <r>
      <rPr>
        <sz val="11"/>
        <color rgb="FF0070C0"/>
        <rFont val="ＭＳ Ｐゴシック"/>
        <family val="3"/>
        <charset val="128"/>
      </rPr>
      <t>製造・技術・品証部門/事務・販売・ｻｰﾋﾞｽ(含む医療・福祉)部門</t>
    </r>
    <rPh sb="0" eb="1">
      <t>チュウ</t>
    </rPh>
    <rPh sb="2" eb="4">
      <t>ショウサイ</t>
    </rPh>
    <rPh sb="5" eb="7">
      <t>ベッシ</t>
    </rPh>
    <phoneticPr fontId="4"/>
  </si>
  <si>
    <r>
      <rPr>
        <sz val="11"/>
        <color rgb="FF0070C0"/>
        <rFont val="ＭＳ Ｐゴシック"/>
        <family val="3"/>
        <charset val="128"/>
      </rPr>
      <t xml:space="preserve"> 区分ガイドライン</t>
    </r>
    <r>
      <rPr>
        <sz val="11"/>
        <rFont val="ＭＳ Ｐゴシック"/>
        <family val="3"/>
        <charset val="128"/>
      </rPr>
      <t xml:space="preserve">』参照 </t>
    </r>
    <r>
      <rPr>
        <sz val="9"/>
        <rFont val="ＭＳ Ｐゴシック"/>
        <family val="3"/>
        <charset val="128"/>
      </rPr>
      <t>…QCサークル本部・支部規定～</t>
    </r>
    <rPh sb="10" eb="12">
      <t>サンショウ</t>
    </rPh>
    <rPh sb="20" eb="22">
      <t>ホンブ</t>
    </rPh>
    <rPh sb="23" eb="25">
      <t>シブ</t>
    </rPh>
    <rPh sb="25" eb="27">
      <t>キテイ</t>
    </rPh>
    <phoneticPr fontId="4"/>
  </si>
  <si>
    <t>※１社、複数サークルでもお受け致します。</t>
    <rPh sb="2" eb="3">
      <t>シャ</t>
    </rPh>
    <rPh sb="4" eb="6">
      <t>フクスウ</t>
    </rPh>
    <rPh sb="13" eb="14">
      <t>ウ</t>
    </rPh>
    <rPh sb="15" eb="16">
      <t>イタ</t>
    </rPh>
    <phoneticPr fontId="4"/>
  </si>
  <si>
    <t>但し、発表サークルが募集件数をオーバーした場合は、調整させて頂く場合が</t>
    <rPh sb="0" eb="1">
      <t>タダ</t>
    </rPh>
    <rPh sb="3" eb="5">
      <t>ハッピョウ</t>
    </rPh>
    <rPh sb="10" eb="12">
      <t>ボシュウ</t>
    </rPh>
    <rPh sb="12" eb="13">
      <t>ケン</t>
    </rPh>
    <rPh sb="13" eb="14">
      <t>スウ</t>
    </rPh>
    <rPh sb="21" eb="23">
      <t>バアイ</t>
    </rPh>
    <rPh sb="25" eb="27">
      <t>チョウセイ</t>
    </rPh>
    <rPh sb="30" eb="31">
      <t>イタダ</t>
    </rPh>
    <phoneticPr fontId="4"/>
  </si>
  <si>
    <t>ありますので、ご承知おきください。</t>
    <rPh sb="8" eb="10">
      <t>ショウチ</t>
    </rPh>
    <phoneticPr fontId="4"/>
  </si>
  <si>
    <t>発表時間</t>
    <rPh sb="0" eb="2">
      <t>ハッピョウ</t>
    </rPh>
    <rPh sb="2" eb="4">
      <t>ジカン</t>
    </rPh>
    <phoneticPr fontId="4"/>
  </si>
  <si>
    <t>１サークル……１５分（発表：１５分　質疑・講評：５分　計２０分）</t>
    <rPh sb="9" eb="10">
      <t>フン</t>
    </rPh>
    <rPh sb="11" eb="13">
      <t>ハッピョウ</t>
    </rPh>
    <rPh sb="16" eb="17">
      <t>フン</t>
    </rPh>
    <rPh sb="18" eb="20">
      <t>シツギ</t>
    </rPh>
    <rPh sb="21" eb="23">
      <t>コウヒョウ</t>
    </rPh>
    <rPh sb="25" eb="26">
      <t>フン</t>
    </rPh>
    <rPh sb="27" eb="28">
      <t>ケイ</t>
    </rPh>
    <rPh sb="30" eb="31">
      <t>フン</t>
    </rPh>
    <phoneticPr fontId="4"/>
  </si>
  <si>
    <r>
      <t>※発表時間が</t>
    </r>
    <r>
      <rPr>
        <sz val="11"/>
        <color rgb="FFFF0000"/>
        <rFont val="ＭＳ Ｐゴシック"/>
        <family val="3"/>
        <charset val="128"/>
      </rPr>
      <t>１５分をオーバーした場合は減点の対象</t>
    </r>
    <r>
      <rPr>
        <sz val="11"/>
        <rFont val="ＭＳ Ｐゴシック"/>
        <family val="3"/>
        <charset val="128"/>
      </rPr>
      <t>となりますのでご注意ください。</t>
    </r>
    <rPh sb="1" eb="3">
      <t>ハッピョウ</t>
    </rPh>
    <rPh sb="3" eb="5">
      <t>ジカン</t>
    </rPh>
    <rPh sb="8" eb="9">
      <t>フン</t>
    </rPh>
    <rPh sb="16" eb="18">
      <t>バアイ</t>
    </rPh>
    <rPh sb="19" eb="21">
      <t>ゲンテン</t>
    </rPh>
    <rPh sb="22" eb="24">
      <t>タイショウ</t>
    </rPh>
    <rPh sb="32" eb="34">
      <t>チュウイ</t>
    </rPh>
    <phoneticPr fontId="2"/>
  </si>
  <si>
    <t>原稿締切日　</t>
    <rPh sb="0" eb="2">
      <t>ゲンコウ</t>
    </rPh>
    <rPh sb="2" eb="4">
      <t>シメキ</t>
    </rPh>
    <rPh sb="4" eb="5">
      <t>ヒ</t>
    </rPh>
    <phoneticPr fontId="4"/>
  </si>
  <si>
    <r>
      <t xml:space="preserve">以 </t>
    </r>
    <r>
      <rPr>
        <sz val="11"/>
        <rFont val="ＭＳ Ｐゴシック"/>
        <family val="3"/>
        <charset val="128"/>
      </rPr>
      <t xml:space="preserve"> 上</t>
    </r>
    <rPh sb="0" eb="1">
      <t>イ</t>
    </rPh>
    <rPh sb="3" eb="4">
      <t>ウエ</t>
    </rPh>
    <phoneticPr fontId="4"/>
  </si>
  <si>
    <r>
      <t>ＱＣサークル秋季総合大会</t>
    </r>
    <r>
      <rPr>
        <b/>
        <u/>
        <sz val="20"/>
        <rFont val="ＭＳ ゴシック"/>
        <family val="3"/>
        <charset val="128"/>
      </rPr>
      <t xml:space="preserve"> </t>
    </r>
    <r>
      <rPr>
        <b/>
        <u/>
        <sz val="20"/>
        <rFont val="HGS教科書体"/>
        <family val="1"/>
        <charset val="128"/>
      </rPr>
      <t>発表申込書</t>
    </r>
    <r>
      <rPr>
        <b/>
        <u/>
        <sz val="20"/>
        <rFont val="ＭＳ ゴシック"/>
        <family val="3"/>
        <charset val="128"/>
      </rPr>
      <t xml:space="preserve"> </t>
    </r>
    <rPh sb="6" eb="8">
      <t>シュウキ</t>
    </rPh>
    <rPh sb="8" eb="10">
      <t>ソウゴウ</t>
    </rPh>
    <rPh sb="10" eb="12">
      <t>タイカイ</t>
    </rPh>
    <rPh sb="13" eb="15">
      <t>ハッピョウ</t>
    </rPh>
    <rPh sb="15" eb="17">
      <t>モウシコ</t>
    </rPh>
    <rPh sb="17" eb="18">
      <t>ショ</t>
    </rPh>
    <phoneticPr fontId="4"/>
  </si>
  <si>
    <t>締切日：</t>
    <phoneticPr fontId="4"/>
  </si>
  <si>
    <t>（株）SUBARU　品証管理部　中山　優子 行</t>
    <rPh sb="0" eb="3">
      <t>カブ</t>
    </rPh>
    <rPh sb="10" eb="15">
      <t>ヒンショウカンリブ</t>
    </rPh>
    <rPh sb="16" eb="18">
      <t>ナカヤマ</t>
    </rPh>
    <rPh sb="19" eb="21">
      <t>ユウコ</t>
    </rPh>
    <rPh sb="22" eb="23">
      <t>イキ</t>
    </rPh>
    <phoneticPr fontId="4"/>
  </si>
  <si>
    <t>tel：0276-26-2215  fax：0276-26-2248</t>
    <phoneticPr fontId="4"/>
  </si>
  <si>
    <t>mail：</t>
    <phoneticPr fontId="4"/>
  </si>
  <si>
    <r>
      <rPr>
        <sz val="9"/>
        <color theme="5" tint="0.59999389629810485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部へ入力して下さい</t>
    </r>
    <rPh sb="1" eb="2">
      <t>ブ</t>
    </rPh>
    <rPh sb="3" eb="5">
      <t>ニュウリョク</t>
    </rPh>
    <rPh sb="7" eb="8">
      <t>クダ</t>
    </rPh>
    <phoneticPr fontId="4"/>
  </si>
  <si>
    <t>会社･事業所名※</t>
    <rPh sb="0" eb="2">
      <t>カイシャ</t>
    </rPh>
    <rPh sb="3" eb="6">
      <t>ジギョウショ</t>
    </rPh>
    <rPh sb="6" eb="7">
      <t>メイ</t>
    </rPh>
    <phoneticPr fontId="4"/>
  </si>
  <si>
    <t>所在地</t>
    <rPh sb="0" eb="2">
      <t>ショザイ</t>
    </rPh>
    <rPh sb="2" eb="3">
      <t>チ</t>
    </rPh>
    <phoneticPr fontId="4"/>
  </si>
  <si>
    <t>〒</t>
    <phoneticPr fontId="4"/>
  </si>
  <si>
    <t>住所</t>
    <rPh sb="0" eb="2">
      <t>ジュウショ</t>
    </rPh>
    <phoneticPr fontId="4"/>
  </si>
  <si>
    <t>発表履歴確認</t>
    <rPh sb="0" eb="2">
      <t>ハッピョウ</t>
    </rPh>
    <rPh sb="2" eb="4">
      <t>リレキ</t>
    </rPh>
    <rPh sb="4" eb="6">
      <t>カクニン</t>
    </rPh>
    <phoneticPr fontId="4"/>
  </si>
  <si>
    <t xml:space="preserve"> 貴社は今までにＱＣサークル群馬地区の大会で発表したことがありますか？                        (今回の発表ｻｰｸﾙ以外も含む)</t>
    <rPh sb="1" eb="2">
      <t>キ</t>
    </rPh>
    <rPh sb="4" eb="5">
      <t>イマ</t>
    </rPh>
    <rPh sb="14" eb="18">
      <t>グンマチク</t>
    </rPh>
    <rPh sb="19" eb="21">
      <t>タイカイ</t>
    </rPh>
    <rPh sb="22" eb="24">
      <t>ハッピョウ</t>
    </rPh>
    <rPh sb="63" eb="65">
      <t>ハッピョウ</t>
    </rPh>
    <phoneticPr fontId="4"/>
  </si>
  <si>
    <r>
      <t>年以降出場していない場合は”</t>
    </r>
    <r>
      <rPr>
        <sz val="11"/>
        <color rgb="FFFF0000"/>
        <rFont val="ＭＳ Ｐゴシック"/>
        <family val="3"/>
        <charset val="128"/>
      </rPr>
      <t>無</t>
    </r>
    <r>
      <rPr>
        <sz val="11"/>
        <rFont val="ＭＳ Ｐゴシック"/>
        <family val="3"/>
        <charset val="128"/>
      </rPr>
      <t>”選択</t>
    </r>
    <rPh sb="0" eb="1">
      <t>ネン</t>
    </rPh>
    <rPh sb="1" eb="3">
      <t>イコウ</t>
    </rPh>
    <rPh sb="3" eb="5">
      <t>シュツジョウ</t>
    </rPh>
    <rPh sb="10" eb="12">
      <t>バアイ</t>
    </rPh>
    <rPh sb="14" eb="15">
      <t>ナシ</t>
    </rPh>
    <rPh sb="16" eb="18">
      <t>センタク</t>
    </rPh>
    <phoneticPr fontId="4"/>
  </si>
  <si>
    <t>発表部門区分</t>
    <rPh sb="0" eb="2">
      <t>ハッピョウ</t>
    </rPh>
    <rPh sb="2" eb="4">
      <t>ブモン</t>
    </rPh>
    <rPh sb="4" eb="6">
      <t>クブン</t>
    </rPh>
    <phoneticPr fontId="4"/>
  </si>
  <si>
    <t>①改善事例ＳＧＨ部門（製造・技術・品証部門）</t>
    <phoneticPr fontId="4"/>
  </si>
  <si>
    <t>☆別紙ｶﾞｲﾄﾞﾗｲﾝ
   参照</t>
    <rPh sb="1" eb="3">
      <t>ベッシ</t>
    </rPh>
    <rPh sb="15" eb="17">
      <t>サンショウ</t>
    </rPh>
    <phoneticPr fontId="4"/>
  </si>
  <si>
    <t>②改善事例ＪＨＳ部門（事務・販売・サービス[含む医療・福祉]部門）</t>
    <phoneticPr fontId="4"/>
  </si>
  <si>
    <t>ふりがな</t>
    <phoneticPr fontId="4"/>
  </si>
  <si>
    <t>サークル名※</t>
    <rPh sb="4" eb="5">
      <t>ナ</t>
    </rPh>
    <phoneticPr fontId="4"/>
  </si>
  <si>
    <t>サークル</t>
    <phoneticPr fontId="4"/>
  </si>
  <si>
    <t>発表テーマ※</t>
    <rPh sb="0" eb="2">
      <t>ハッピョウ</t>
    </rPh>
    <phoneticPr fontId="4"/>
  </si>
  <si>
    <t>発表者①</t>
    <rPh sb="0" eb="3">
      <t>ハッピョウシャ</t>
    </rPh>
    <phoneticPr fontId="4"/>
  </si>
  <si>
    <t>発表者②</t>
    <rPh sb="0" eb="3">
      <t>ハッピョウシャ</t>
    </rPh>
    <phoneticPr fontId="4"/>
  </si>
  <si>
    <t>アシスタント(PC操作)</t>
    <rPh sb="9" eb="11">
      <t>ソウサ</t>
    </rPh>
    <phoneticPr fontId="4"/>
  </si>
  <si>
    <t>←発表者が2名いる場合は2名分記入して下さい。</t>
    <rPh sb="1" eb="4">
      <t>ハッピョウシャ</t>
    </rPh>
    <rPh sb="6" eb="7">
      <t>メイ</t>
    </rPh>
    <rPh sb="9" eb="11">
      <t>バアイ</t>
    </rPh>
    <rPh sb="13" eb="14">
      <t>メイ</t>
    </rPh>
    <rPh sb="14" eb="15">
      <t>ブン</t>
    </rPh>
    <rPh sb="15" eb="17">
      <t>キニュウ</t>
    </rPh>
    <rPh sb="19" eb="20">
      <t>クダ</t>
    </rPh>
    <phoneticPr fontId="4"/>
  </si>
  <si>
    <t>ふりがな</t>
  </si>
  <si>
    <r>
      <t xml:space="preserve">所 </t>
    </r>
    <r>
      <rPr>
        <sz val="11"/>
        <rFont val="ＭＳ Ｐゴシック"/>
        <family val="3"/>
        <charset val="128"/>
      </rPr>
      <t>属</t>
    </r>
    <r>
      <rPr>
        <sz val="9"/>
        <rFont val="ＭＳ Ｐゴシック"/>
        <family val="3"/>
        <charset val="128"/>
      </rPr>
      <t xml:space="preserve"> (部課係名)</t>
    </r>
    <rPh sb="0" eb="1">
      <t>ショ</t>
    </rPh>
    <rPh sb="2" eb="3">
      <t>ゾク</t>
    </rPh>
    <rPh sb="5" eb="6">
      <t>ブ</t>
    </rPh>
    <rPh sb="6" eb="7">
      <t>カ</t>
    </rPh>
    <rPh sb="7" eb="8">
      <t>カカリ</t>
    </rPh>
    <rPh sb="8" eb="9">
      <t>ナ</t>
    </rPh>
    <phoneticPr fontId="4"/>
  </si>
  <si>
    <t>氏名</t>
    <rPh sb="0" eb="2">
      <t>シメイ</t>
    </rPh>
    <phoneticPr fontId="4"/>
  </si>
  <si>
    <r>
      <t xml:space="preserve">体験談発表の
見所･聴き所
</t>
    </r>
    <r>
      <rPr>
        <u/>
        <sz val="9"/>
        <color rgb="FFFF0000"/>
        <rFont val="ＭＳ Ｐゴシック"/>
        <family val="3"/>
        <charset val="128"/>
      </rPr>
      <t>(100～150文字          程度)</t>
    </r>
    <rPh sb="0" eb="3">
      <t>タイケンダン</t>
    </rPh>
    <rPh sb="3" eb="5">
      <t>ハッピョウ</t>
    </rPh>
    <rPh sb="22" eb="24">
      <t>モジ</t>
    </rPh>
    <rPh sb="34" eb="36">
      <t>テイド</t>
    </rPh>
    <phoneticPr fontId="20"/>
  </si>
  <si>
    <t>←参考：見所・聴き所の文字数ｶｳﾝﾄ</t>
    <rPh sb="1" eb="3">
      <t>サンコウ</t>
    </rPh>
    <rPh sb="4" eb="5">
      <t>ミ</t>
    </rPh>
    <rPh sb="5" eb="6">
      <t>トコロ</t>
    </rPh>
    <rPh sb="7" eb="8">
      <t>キ</t>
    </rPh>
    <rPh sb="9" eb="10">
      <t>トコロ</t>
    </rPh>
    <rPh sb="11" eb="13">
      <t>モジ</t>
    </rPh>
    <rPh sb="13" eb="14">
      <t>スウ</t>
    </rPh>
    <phoneticPr fontId="4"/>
  </si>
  <si>
    <t>動画の有無</t>
    <rPh sb="0" eb="2">
      <t>ドウガ</t>
    </rPh>
    <rPh sb="3" eb="5">
      <t>ウム</t>
    </rPh>
    <phoneticPr fontId="4"/>
  </si>
  <si>
    <t>⇦</t>
    <phoneticPr fontId="4"/>
  </si>
  <si>
    <t>発表用パワーポイントの中に、別のアプリケーションソフトによる「動画」を挿入していますか？　なお大会では「動画の中の音声」を流すことはできません。</t>
    <rPh sb="47" eb="49">
      <t>タイカイ</t>
    </rPh>
    <rPh sb="55" eb="56">
      <t>ナカ</t>
    </rPh>
    <phoneticPr fontId="4"/>
  </si>
  <si>
    <t>パワーポイント</t>
    <phoneticPr fontId="4"/>
  </si>
  <si>
    <r>
      <t xml:space="preserve">発表用パワーポイントのスライドの縦横比は、
</t>
    </r>
    <r>
      <rPr>
        <b/>
        <sz val="9"/>
        <color rgb="FFFF0000"/>
        <rFont val="ＭＳ Ｐゴシック"/>
        <family val="3"/>
        <charset val="128"/>
      </rPr>
      <t>「４：３（標準）」</t>
    </r>
    <r>
      <rPr>
        <sz val="9"/>
        <rFont val="ＭＳ Ｐゴシック"/>
        <family val="3"/>
        <charset val="128"/>
      </rPr>
      <t>ですか、</t>
    </r>
    <r>
      <rPr>
        <b/>
        <sz val="9"/>
        <color rgb="FFFF0000"/>
        <rFont val="ＭＳ Ｐゴシック"/>
        <family val="3"/>
        <charset val="128"/>
      </rPr>
      <t>「１６：９（ワイド）」</t>
    </r>
    <r>
      <rPr>
        <sz val="9"/>
        <rFont val="ＭＳ Ｐゴシック"/>
        <family val="3"/>
        <charset val="128"/>
      </rPr>
      <t>ですか？</t>
    </r>
    <rPh sb="16" eb="18">
      <t>タテヨコ</t>
    </rPh>
    <rPh sb="18" eb="19">
      <t>ヒ</t>
    </rPh>
    <rPh sb="27" eb="29">
      <t>ヒョウジュン</t>
    </rPh>
    <phoneticPr fontId="4"/>
  </si>
  <si>
    <t>本部登録№★</t>
    <rPh sb="0" eb="2">
      <t>ホンブ</t>
    </rPh>
    <rPh sb="2" eb="4">
      <t>トウロク</t>
    </rPh>
    <phoneticPr fontId="4"/>
  </si>
  <si>
    <r>
      <t xml:space="preserve">◎発表要旨原稿は </t>
    </r>
    <r>
      <rPr>
        <b/>
        <sz val="11"/>
        <rFont val="ＭＳ Ｐゴシック"/>
        <family val="3"/>
        <charset val="128"/>
      </rPr>
      <t>PDF形式</t>
    </r>
    <r>
      <rPr>
        <sz val="11"/>
        <rFont val="ＭＳ Ｐゴシック"/>
        <family val="3"/>
        <charset val="128"/>
      </rPr>
      <t>で提出して頂くことになります。…別途依頼</t>
    </r>
    <rPh sb="1" eb="3">
      <t>ハッピョウ</t>
    </rPh>
    <rPh sb="3" eb="5">
      <t>ヨウシ</t>
    </rPh>
    <rPh sb="5" eb="7">
      <t>ゲンコウ</t>
    </rPh>
    <rPh sb="12" eb="14">
      <t>ケイシキ</t>
    </rPh>
    <rPh sb="15" eb="17">
      <t>テイシュツ</t>
    </rPh>
    <rPh sb="19" eb="20">
      <t>イタダ</t>
    </rPh>
    <phoneticPr fontId="4"/>
  </si>
  <si>
    <t>申込責任者</t>
    <rPh sb="0" eb="2">
      <t>モウシコミ</t>
    </rPh>
    <rPh sb="2" eb="5">
      <t>セキニンシャ</t>
    </rPh>
    <phoneticPr fontId="4"/>
  </si>
  <si>
    <t>↓ 発表サークルと会社・事業所(住所)が異なる場合は、①②も記載下さい。同じなら記載不要です。</t>
    <rPh sb="2" eb="4">
      <t>ハッピョウ</t>
    </rPh>
    <rPh sb="9" eb="10">
      <t>カイ</t>
    </rPh>
    <rPh sb="10" eb="11">
      <t>シャ</t>
    </rPh>
    <rPh sb="12" eb="15">
      <t>ジギョウショ</t>
    </rPh>
    <rPh sb="16" eb="18">
      <t>ジュウショ</t>
    </rPh>
    <rPh sb="20" eb="21">
      <t>コト</t>
    </rPh>
    <rPh sb="23" eb="25">
      <t>バアイ</t>
    </rPh>
    <rPh sb="30" eb="32">
      <t>キサイ</t>
    </rPh>
    <rPh sb="32" eb="33">
      <t>クダ</t>
    </rPh>
    <rPh sb="36" eb="37">
      <t>オナ</t>
    </rPh>
    <rPh sb="40" eb="42">
      <t>キサイ</t>
    </rPh>
    <rPh sb="42" eb="44">
      <t>フヨウ</t>
    </rPh>
    <phoneticPr fontId="4"/>
  </si>
  <si>
    <t>①会社・事業所名</t>
    <rPh sb="1" eb="2">
      <t>カイ</t>
    </rPh>
    <rPh sb="2" eb="3">
      <t>シャ</t>
    </rPh>
    <rPh sb="4" eb="6">
      <t>ジギョウ</t>
    </rPh>
    <rPh sb="6" eb="7">
      <t>ショ</t>
    </rPh>
    <rPh sb="7" eb="8">
      <t>ナ</t>
    </rPh>
    <phoneticPr fontId="4"/>
  </si>
  <si>
    <t>②住 所</t>
    <rPh sb="1" eb="2">
      <t>ジュウ</t>
    </rPh>
    <rPh sb="3" eb="4">
      <t>ショ</t>
    </rPh>
    <phoneticPr fontId="4"/>
  </si>
  <si>
    <t>所属</t>
    <rPh sb="0" eb="2">
      <t>ショゾク</t>
    </rPh>
    <phoneticPr fontId="4"/>
  </si>
  <si>
    <t>mail</t>
    <phoneticPr fontId="4"/>
  </si>
  <si>
    <t>tel</t>
    <phoneticPr fontId="4"/>
  </si>
  <si>
    <r>
      <t>f</t>
    </r>
    <r>
      <rPr>
        <sz val="11"/>
        <rFont val="ＭＳ Ｐゴシック"/>
        <family val="3"/>
        <charset val="128"/>
      </rPr>
      <t>ax</t>
    </r>
    <phoneticPr fontId="4"/>
  </si>
  <si>
    <t>注意</t>
    <rPh sb="0" eb="2">
      <t>チュウイ</t>
    </rPh>
    <phoneticPr fontId="4"/>
  </si>
  <si>
    <t>①</t>
    <phoneticPr fontId="4"/>
  </si>
  <si>
    <r>
      <t>発表形式</t>
    </r>
    <r>
      <rPr>
        <sz val="11"/>
        <rFont val="ＭＳ Ｐゴシック"/>
        <family val="3"/>
        <charset val="128"/>
      </rPr>
      <t xml:space="preserve"> …パソコンとプロジェクターによる発表 </t>
    </r>
    <rPh sb="0" eb="2">
      <t>ハッピョウ</t>
    </rPh>
    <rPh sb="2" eb="4">
      <t>ケイシキ</t>
    </rPh>
    <phoneticPr fontId="4"/>
  </si>
  <si>
    <t>使用マイクの本数は２本以内。マイクの使用は壇上の発表者のみとし、パソコン操作者の使用は認めません。</t>
    <rPh sb="0" eb="2">
      <t>シヨウ</t>
    </rPh>
    <rPh sb="6" eb="8">
      <t>ホンスウ</t>
    </rPh>
    <rPh sb="10" eb="11">
      <t>ホン</t>
    </rPh>
    <rPh sb="11" eb="13">
      <t>イナイ</t>
    </rPh>
    <rPh sb="18" eb="20">
      <t>シヨウ</t>
    </rPh>
    <rPh sb="21" eb="23">
      <t>ダンジョウ</t>
    </rPh>
    <rPh sb="24" eb="27">
      <t>ハッピョウシャ</t>
    </rPh>
    <rPh sb="36" eb="39">
      <t>ソウサシャ</t>
    </rPh>
    <rPh sb="40" eb="42">
      <t>シヨウ</t>
    </rPh>
    <rPh sb="43" eb="44">
      <t>ミト</t>
    </rPh>
    <phoneticPr fontId="4"/>
  </si>
  <si>
    <t>②</t>
    <phoneticPr fontId="4"/>
  </si>
  <si>
    <t>※会社･事業所名、サークル名、発表テーマは聴講募集ＤＭ･大会要旨集･表彰状等の作成に使用しますので</t>
    <rPh sb="1" eb="3">
      <t>カイシャ</t>
    </rPh>
    <rPh sb="4" eb="7">
      <t>ジギョウショ</t>
    </rPh>
    <rPh sb="7" eb="8">
      <t>メイ</t>
    </rPh>
    <rPh sb="13" eb="14">
      <t>メイ</t>
    </rPh>
    <rPh sb="15" eb="17">
      <t>ハッピョウ</t>
    </rPh>
    <rPh sb="21" eb="23">
      <t>チョウコウ</t>
    </rPh>
    <rPh sb="23" eb="25">
      <t>ボシュウ</t>
    </rPh>
    <rPh sb="28" eb="30">
      <t>タイカイ</t>
    </rPh>
    <rPh sb="30" eb="32">
      <t>ヨウシ</t>
    </rPh>
    <rPh sb="32" eb="33">
      <t>シュウ</t>
    </rPh>
    <rPh sb="34" eb="36">
      <t>ヒョウショウ</t>
    </rPh>
    <rPh sb="36" eb="37">
      <t>ジョウ</t>
    </rPh>
    <rPh sb="37" eb="38">
      <t>ナド</t>
    </rPh>
    <rPh sb="39" eb="41">
      <t>サクセイ</t>
    </rPh>
    <rPh sb="42" eb="44">
      <t>シヨウ</t>
    </rPh>
    <phoneticPr fontId="4"/>
  </si>
  <si>
    <r>
      <t>正式名称をご記入ください。</t>
    </r>
    <r>
      <rPr>
        <u/>
        <sz val="10"/>
        <rFont val="ＭＳ Ｐゴシック"/>
        <family val="3"/>
        <charset val="128"/>
      </rPr>
      <t>(誤字・脱字・ふりがな記入モレのないことを確認ください)</t>
    </r>
    <rPh sb="0" eb="2">
      <t>セイシキ</t>
    </rPh>
    <rPh sb="2" eb="4">
      <t>メイショウ</t>
    </rPh>
    <rPh sb="6" eb="8">
      <t>キニュウ</t>
    </rPh>
    <phoneticPr fontId="4"/>
  </si>
  <si>
    <t>③</t>
    <phoneticPr fontId="4"/>
  </si>
  <si>
    <r>
      <t>☆発表部門の区分は､別紙『</t>
    </r>
    <r>
      <rPr>
        <sz val="10"/>
        <color rgb="FF0070C0"/>
        <rFont val="ＭＳ Ｐゴシック"/>
        <family val="3"/>
        <charset val="128"/>
      </rPr>
      <t>製造・技術・品証部門/事務・販売・ｻｰﾋﾞｽ(含む医療・福祉)部門区分ガイドライン</t>
    </r>
    <r>
      <rPr>
        <sz val="10"/>
        <rFont val="ＭＳ Ｐゴシック"/>
        <family val="3"/>
        <charset val="128"/>
      </rPr>
      <t>』を</t>
    </r>
    <rPh sb="1" eb="3">
      <t>ハッピョウ</t>
    </rPh>
    <rPh sb="3" eb="5">
      <t>ブモン</t>
    </rPh>
    <rPh sb="6" eb="8">
      <t>クブン</t>
    </rPh>
    <rPh sb="10" eb="12">
      <t>ベッシ</t>
    </rPh>
    <rPh sb="13" eb="15">
      <t>セイゾウ</t>
    </rPh>
    <rPh sb="16" eb="18">
      <t>ギジュツ</t>
    </rPh>
    <rPh sb="19" eb="21">
      <t>ヒンショウ</t>
    </rPh>
    <rPh sb="21" eb="23">
      <t>ブモン</t>
    </rPh>
    <rPh sb="24" eb="26">
      <t>ジム</t>
    </rPh>
    <rPh sb="27" eb="29">
      <t>ハンバイ</t>
    </rPh>
    <rPh sb="35" eb="37">
      <t>フクム</t>
    </rPh>
    <rPh sb="37" eb="39">
      <t>イリョウ</t>
    </rPh>
    <rPh sb="39" eb="40">
      <t>・</t>
    </rPh>
    <rPh sb="40" eb="42">
      <t>フクシ</t>
    </rPh>
    <rPh sb="42" eb="43">
      <t>）</t>
    </rPh>
    <rPh sb="43" eb="45">
      <t>ブモン</t>
    </rPh>
    <rPh sb="45" eb="47">
      <t>クブン</t>
    </rPh>
    <rPh sb="47" eb="53">
      <t>ガイドラインサンコウ</t>
    </rPh>
    <phoneticPr fontId="4"/>
  </si>
  <si>
    <t>参照しご記入ください。（運営事例の募集は行っておりません。詳細は群馬地区事務局へお問合せください）</t>
    <rPh sb="0" eb="2">
      <t>サンショウ</t>
    </rPh>
    <rPh sb="12" eb="14">
      <t>ウンエイ</t>
    </rPh>
    <rPh sb="14" eb="16">
      <t>ジレイ</t>
    </rPh>
    <rPh sb="17" eb="19">
      <t>ボシュウ</t>
    </rPh>
    <rPh sb="20" eb="21">
      <t>オコナ</t>
    </rPh>
    <rPh sb="29" eb="31">
      <t>ショウサイ</t>
    </rPh>
    <rPh sb="32" eb="34">
      <t>グンマ</t>
    </rPh>
    <rPh sb="34" eb="36">
      <t>チク</t>
    </rPh>
    <rPh sb="36" eb="39">
      <t>ジムキョク</t>
    </rPh>
    <rPh sb="41" eb="43">
      <t>トイアワ</t>
    </rPh>
    <phoneticPr fontId="4"/>
  </si>
  <si>
    <t>④</t>
    <phoneticPr fontId="4"/>
  </si>
  <si>
    <t>発表部門については､お申込みいただいた時点で調整させていただく場合もあります。</t>
    <rPh sb="0" eb="2">
      <t>ハッピョウ</t>
    </rPh>
    <rPh sb="2" eb="4">
      <t>ブモン</t>
    </rPh>
    <rPh sb="11" eb="13">
      <t>モウシコ</t>
    </rPh>
    <rPh sb="19" eb="21">
      <t>ジテン</t>
    </rPh>
    <rPh sb="22" eb="24">
      <t>チョウセイ</t>
    </rPh>
    <rPh sb="31" eb="33">
      <t>バアイ</t>
    </rPh>
    <phoneticPr fontId="4"/>
  </si>
  <si>
    <t>⑤</t>
    <phoneticPr fontId="4"/>
  </si>
  <si>
    <t>★本部登録№は登録してあるサークルのみご記入ください。</t>
    <rPh sb="1" eb="3">
      <t>ホンブ</t>
    </rPh>
    <rPh sb="3" eb="5">
      <t>トウロク</t>
    </rPh>
    <rPh sb="7" eb="9">
      <t>トウロク</t>
    </rPh>
    <rPh sb="20" eb="22">
      <t>キニュウ</t>
    </rPh>
    <phoneticPr fontId="4"/>
  </si>
  <si>
    <t>⑥</t>
    <phoneticPr fontId="4"/>
  </si>
  <si>
    <t>１サークルに付き１枚ずつ記入し、提出ください。（必要に応じコピーしてください）</t>
    <rPh sb="6" eb="7">
      <t>ツ</t>
    </rPh>
    <rPh sb="8" eb="10">
      <t>イチマイ</t>
    </rPh>
    <rPh sb="12" eb="14">
      <t>キニュウ</t>
    </rPh>
    <rPh sb="16" eb="18">
      <t>テイシュツ</t>
    </rPh>
    <phoneticPr fontId="4"/>
  </si>
  <si>
    <t>【個人情報の取り扱いについて】</t>
    <rPh sb="1" eb="3">
      <t>コジン</t>
    </rPh>
    <rPh sb="3" eb="5">
      <t>ジョウホウ</t>
    </rPh>
    <rPh sb="6" eb="7">
      <t>ト</t>
    </rPh>
    <rPh sb="8" eb="9">
      <t>アツカ</t>
    </rPh>
    <phoneticPr fontId="4"/>
  </si>
  <si>
    <t>本申込用紙による個人情報は、ＱＣサークル関東支部群馬地区主催の当該行事の運営管理のみ</t>
    <rPh sb="0" eb="1">
      <t>ホン</t>
    </rPh>
    <rPh sb="1" eb="3">
      <t>モウシコミ</t>
    </rPh>
    <rPh sb="3" eb="5">
      <t>ヨウシ</t>
    </rPh>
    <rPh sb="8" eb="10">
      <t>コジン</t>
    </rPh>
    <rPh sb="10" eb="12">
      <t>ジョウホウ</t>
    </rPh>
    <rPh sb="20" eb="22">
      <t>カントウ</t>
    </rPh>
    <rPh sb="22" eb="24">
      <t>シブ</t>
    </rPh>
    <rPh sb="24" eb="26">
      <t>グンマ</t>
    </rPh>
    <rPh sb="26" eb="28">
      <t>チク</t>
    </rPh>
    <rPh sb="28" eb="30">
      <t>シュサイ</t>
    </rPh>
    <rPh sb="31" eb="33">
      <t>トウガイ</t>
    </rPh>
    <rPh sb="33" eb="35">
      <t>ギョウジ</t>
    </rPh>
    <rPh sb="36" eb="38">
      <t>ウンエイ</t>
    </rPh>
    <rPh sb="38" eb="40">
      <t>カンリ</t>
    </rPh>
    <phoneticPr fontId="4"/>
  </si>
  <si>
    <t>QCサークル群馬地区使用欄</t>
    <rPh sb="6" eb="10">
      <t>グンマチク</t>
    </rPh>
    <rPh sb="10" eb="12">
      <t>シヨウ</t>
    </rPh>
    <rPh sb="12" eb="13">
      <t>ラン</t>
    </rPh>
    <phoneticPr fontId="4"/>
  </si>
  <si>
    <t>に利用させていただきます。</t>
    <rPh sb="1" eb="3">
      <t>リヨウ</t>
    </rPh>
    <phoneticPr fontId="4"/>
  </si>
  <si>
    <t>区分</t>
    <rPh sb="0" eb="2">
      <t>クブン</t>
    </rPh>
    <phoneticPr fontId="4"/>
  </si>
  <si>
    <t>会社･事業所名</t>
    <rPh sb="0" eb="2">
      <t>カイシャ</t>
    </rPh>
    <rPh sb="3" eb="6">
      <t>ジギョウショ</t>
    </rPh>
    <rPh sb="6" eb="7">
      <t>メイ</t>
    </rPh>
    <phoneticPr fontId="1"/>
  </si>
  <si>
    <t>テーマ</t>
    <phoneticPr fontId="4"/>
  </si>
  <si>
    <t>見どころ･聴きどころ</t>
  </si>
  <si>
    <t>発表者1</t>
    <rPh sb="0" eb="3">
      <t>ハッピョウシャ</t>
    </rPh>
    <phoneticPr fontId="4"/>
  </si>
  <si>
    <t>発表者2</t>
    <rPh sb="0" eb="3">
      <t>ハッピョウシャ</t>
    </rPh>
    <phoneticPr fontId="4"/>
  </si>
  <si>
    <t>本部登録</t>
    <rPh sb="0" eb="2">
      <t>ホンブ</t>
    </rPh>
    <rPh sb="2" eb="4">
      <t>トウロク</t>
    </rPh>
    <phoneticPr fontId="43"/>
  </si>
  <si>
    <t>発表履歴</t>
    <rPh sb="0" eb="2">
      <t>ハッピョウ</t>
    </rPh>
    <rPh sb="2" eb="4">
      <t>リレキ</t>
    </rPh>
    <phoneticPr fontId="43"/>
  </si>
  <si>
    <t>動画</t>
    <rPh sb="0" eb="2">
      <t>ドウガ</t>
    </rPh>
    <phoneticPr fontId="43"/>
  </si>
  <si>
    <t>ppt</t>
    <phoneticPr fontId="43"/>
  </si>
  <si>
    <t>申込責任者会社</t>
    <rPh sb="0" eb="2">
      <t>モウシコミ</t>
    </rPh>
    <rPh sb="2" eb="5">
      <t>セキニンシャ</t>
    </rPh>
    <rPh sb="5" eb="6">
      <t>カイ</t>
    </rPh>
    <rPh sb="6" eb="7">
      <t>シャ</t>
    </rPh>
    <phoneticPr fontId="1"/>
  </si>
  <si>
    <t>申込責任者 所属</t>
    <rPh sb="0" eb="2">
      <t>モウシコミ</t>
    </rPh>
    <rPh sb="2" eb="5">
      <t>セキニンシャ</t>
    </rPh>
    <rPh sb="6" eb="8">
      <t>ショゾク</t>
    </rPh>
    <phoneticPr fontId="1"/>
  </si>
  <si>
    <t>氏名</t>
    <rPh sb="0" eb="2">
      <t>シメイ</t>
    </rPh>
    <phoneticPr fontId="43"/>
  </si>
  <si>
    <t>ﾒｰﾙｱﾄﾞﾚｽ</t>
  </si>
  <si>
    <t>〒</t>
  </si>
  <si>
    <t>住所</t>
  </si>
  <si>
    <t>TEL</t>
  </si>
  <si>
    <t>FAX</t>
  </si>
  <si>
    <t>文字数</t>
    <rPh sb="0" eb="3">
      <t>モジスウ</t>
    </rPh>
    <phoneticPr fontId="43"/>
  </si>
  <si>
    <r>
      <t>☆発表部門の区分は､別紙『</t>
    </r>
    <r>
      <rPr>
        <sz val="10"/>
        <color rgb="FF0070C0"/>
        <rFont val="ＭＳ Ｐゴシック"/>
        <family val="3"/>
        <charset val="128"/>
      </rPr>
      <t>事務・販売・サービス〔含む医療・福祉〕部門発表のサークルガイドライン</t>
    </r>
    <r>
      <rPr>
        <sz val="10"/>
        <rFont val="ＭＳ Ｐゴシック"/>
        <family val="3"/>
        <charset val="128"/>
      </rPr>
      <t>』を</t>
    </r>
    <rPh sb="1" eb="3">
      <t>ハッピョウ</t>
    </rPh>
    <rPh sb="3" eb="5">
      <t>ブモン</t>
    </rPh>
    <rPh sb="6" eb="8">
      <t>クブン</t>
    </rPh>
    <rPh sb="10" eb="12">
      <t>ベッシ</t>
    </rPh>
    <rPh sb="13" eb="15">
      <t>ジム</t>
    </rPh>
    <rPh sb="16" eb="18">
      <t>ハンバイ</t>
    </rPh>
    <rPh sb="24" eb="25">
      <t>フク</t>
    </rPh>
    <rPh sb="26" eb="28">
      <t>イリョウ</t>
    </rPh>
    <rPh sb="29" eb="31">
      <t>フクシ</t>
    </rPh>
    <rPh sb="32" eb="34">
      <t>ブモン</t>
    </rPh>
    <rPh sb="34" eb="36">
      <t>ハッピョウ</t>
    </rPh>
    <phoneticPr fontId="4"/>
  </si>
  <si>
    <r>
      <rPr>
        <sz val="9"/>
        <color theme="0" tint="-0.14999847407452621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部へ入力して下さい</t>
    </r>
    <rPh sb="1" eb="2">
      <t>ブ</t>
    </rPh>
    <rPh sb="3" eb="5">
      <t>ニュウリョク</t>
    </rPh>
    <rPh sb="7" eb="8">
      <t>クダ</t>
    </rPh>
    <phoneticPr fontId="4"/>
  </si>
  <si>
    <t>ABCD工業㈱ 桐生工場</t>
    <rPh sb="4" eb="6">
      <t>コウギョウ</t>
    </rPh>
    <rPh sb="8" eb="10">
      <t>キリュウ</t>
    </rPh>
    <rPh sb="10" eb="12">
      <t>コウジョウ</t>
    </rPh>
    <phoneticPr fontId="4"/>
  </si>
  <si>
    <t>371-0804</t>
    <phoneticPr fontId="4"/>
  </si>
  <si>
    <t>群馬県桐生市広沢町2丁目XXXXXX</t>
    <rPh sb="0" eb="3">
      <t>グンマケン</t>
    </rPh>
    <rPh sb="3" eb="6">
      <t>キリュウシ</t>
    </rPh>
    <rPh sb="6" eb="8">
      <t>ヒロサワ</t>
    </rPh>
    <rPh sb="8" eb="9">
      <t>マチ</t>
    </rPh>
    <rPh sb="10" eb="12">
      <t>チョウメ</t>
    </rPh>
    <phoneticPr fontId="4"/>
  </si>
  <si>
    <t>無</t>
  </si>
  <si>
    <t>①SGH</t>
  </si>
  <si>
    <t>まいにちがたのしい</t>
    <phoneticPr fontId="4"/>
  </si>
  <si>
    <t>毎日が楽しい</t>
    <rPh sb="0" eb="2">
      <t>マイニチ</t>
    </rPh>
    <rPh sb="3" eb="4">
      <t>タノ</t>
    </rPh>
    <phoneticPr fontId="4"/>
  </si>
  <si>
    <t>どうしたらたのしくしごとができるのか ～ざんぎょうじかんぜろのとりくみ～</t>
    <phoneticPr fontId="4"/>
  </si>
  <si>
    <t>どうしたら楽しく仕事ができるのか ～残業時間0の取り組み～</t>
    <rPh sb="5" eb="6">
      <t>タノ</t>
    </rPh>
    <rPh sb="8" eb="10">
      <t>シゴト</t>
    </rPh>
    <rPh sb="18" eb="20">
      <t>ザンギョウ</t>
    </rPh>
    <rPh sb="20" eb="22">
      <t>ジカン</t>
    </rPh>
    <rPh sb="24" eb="25">
      <t>ト</t>
    </rPh>
    <rPh sb="26" eb="27">
      <t>ク</t>
    </rPh>
    <phoneticPr fontId="4"/>
  </si>
  <si>
    <t>しもだ りゅう</t>
    <phoneticPr fontId="4"/>
  </si>
  <si>
    <t>かみ ゆみこ</t>
    <phoneticPr fontId="4"/>
  </si>
  <si>
    <t>さいとう じゅんいち</t>
    <phoneticPr fontId="4"/>
  </si>
  <si>
    <t>下田 龍</t>
    <rPh sb="0" eb="2">
      <t>シモダ</t>
    </rPh>
    <rPh sb="3" eb="4">
      <t>リュウ</t>
    </rPh>
    <phoneticPr fontId="4"/>
  </si>
  <si>
    <t>上 弓子</t>
    <rPh sb="0" eb="1">
      <t>ウエ</t>
    </rPh>
    <rPh sb="2" eb="4">
      <t>ユミコ</t>
    </rPh>
    <phoneticPr fontId="4"/>
  </si>
  <si>
    <t>齋藤　淳一</t>
    <rPh sb="0" eb="2">
      <t>サイトウ</t>
    </rPh>
    <rPh sb="3" eb="5">
      <t>ジュンイチ</t>
    </rPh>
    <phoneticPr fontId="4"/>
  </si>
  <si>
    <t>製造品質管理部 
品質管理第一課</t>
    <rPh sb="13" eb="15">
      <t>ダイイチ</t>
    </rPh>
    <phoneticPr fontId="4"/>
  </si>
  <si>
    <t>私達は、男性１０名女性2名で構成されています。みんなでQC手法勉強会を重ねサークル員のレベルアップを図ってきました。 更に育児家事にも追われる主婦メンバーをサポートするため、毎日楽しく仕事を終え、定時で帰ろうを合言葉に 業務のスピードアップ・多能工化に成功した事例を紹介します。</t>
    <rPh sb="9" eb="11">
      <t>ジョセイ</t>
    </rPh>
    <rPh sb="12" eb="13">
      <t>ナ</t>
    </rPh>
    <rPh sb="61" eb="63">
      <t>イクジ</t>
    </rPh>
    <rPh sb="63" eb="65">
      <t>カジ</t>
    </rPh>
    <rPh sb="67" eb="68">
      <t>オ</t>
    </rPh>
    <rPh sb="71" eb="73">
      <t>シュフ</t>
    </rPh>
    <rPh sb="105" eb="108">
      <t>アイコトバ</t>
    </rPh>
    <rPh sb="110" eb="112">
      <t>ギョウム</t>
    </rPh>
    <rPh sb="121" eb="123">
      <t>タノウ</t>
    </rPh>
    <rPh sb="123" eb="124">
      <t>コウ</t>
    </rPh>
    <rPh sb="124" eb="125">
      <t>カ</t>
    </rPh>
    <rPh sb="133" eb="135">
      <t>ショウカイ</t>
    </rPh>
    <phoneticPr fontId="4"/>
  </si>
  <si>
    <t>動画無</t>
  </si>
  <si>
    <t>標準</t>
  </si>
  <si>
    <t>111-XXX</t>
    <phoneticPr fontId="4"/>
  </si>
  <si>
    <r>
      <t xml:space="preserve">◎発表要旨原稿は </t>
    </r>
    <r>
      <rPr>
        <b/>
        <sz val="11"/>
        <rFont val="ＭＳ Ｐゴシック"/>
        <family val="3"/>
        <charset val="128"/>
      </rPr>
      <t>PDF形式</t>
    </r>
    <r>
      <rPr>
        <sz val="11"/>
        <rFont val="ＭＳ Ｐゴシック"/>
        <family val="3"/>
        <charset val="128"/>
      </rPr>
      <t>で作成して頂くことになります。…別途依頼</t>
    </r>
    <rPh sb="1" eb="3">
      <t>ハッピョウ</t>
    </rPh>
    <rPh sb="3" eb="5">
      <t>ヨウシ</t>
    </rPh>
    <rPh sb="5" eb="7">
      <t>ゲンコウ</t>
    </rPh>
    <rPh sb="12" eb="14">
      <t>ケイシキ</t>
    </rPh>
    <rPh sb="15" eb="17">
      <t>サクセイ</t>
    </rPh>
    <rPh sb="19" eb="20">
      <t>イタダ</t>
    </rPh>
    <rPh sb="30" eb="32">
      <t>ベット</t>
    </rPh>
    <rPh sb="32" eb="34">
      <t>イライ</t>
    </rPh>
    <phoneticPr fontId="4"/>
  </si>
  <si>
    <t>↓ 発表サークルと会社・事業所(住所)が異なる場合は、①②記載下さい。同じなら記載不要です。</t>
    <rPh sb="2" eb="4">
      <t>ハッピョウ</t>
    </rPh>
    <rPh sb="9" eb="10">
      <t>カイ</t>
    </rPh>
    <rPh sb="10" eb="11">
      <t>シャ</t>
    </rPh>
    <rPh sb="12" eb="15">
      <t>ジギョウショ</t>
    </rPh>
    <rPh sb="16" eb="18">
      <t>ジュウショ</t>
    </rPh>
    <rPh sb="20" eb="21">
      <t>コト</t>
    </rPh>
    <rPh sb="23" eb="25">
      <t>バアイ</t>
    </rPh>
    <rPh sb="29" eb="31">
      <t>キサイ</t>
    </rPh>
    <rPh sb="31" eb="32">
      <t>クダ</t>
    </rPh>
    <rPh sb="35" eb="36">
      <t>オナ</t>
    </rPh>
    <rPh sb="39" eb="41">
      <t>キサイ</t>
    </rPh>
    <rPh sb="41" eb="43">
      <t>フヨウ</t>
    </rPh>
    <phoneticPr fontId="4"/>
  </si>
  <si>
    <t>ABCD工業㈱ 本社</t>
    <rPh sb="4" eb="6">
      <t>コウギョウ</t>
    </rPh>
    <rPh sb="8" eb="10">
      <t>ホンシャ</t>
    </rPh>
    <phoneticPr fontId="4"/>
  </si>
  <si>
    <t>桐生市川内町3丁目●■▲</t>
    <rPh sb="0" eb="3">
      <t>キリュウシ</t>
    </rPh>
    <rPh sb="3" eb="5">
      <t>カワウチ</t>
    </rPh>
    <rPh sb="5" eb="6">
      <t>マチ</t>
    </rPh>
    <rPh sb="7" eb="9">
      <t>チョウメ</t>
    </rPh>
    <phoneticPr fontId="4"/>
  </si>
  <si>
    <t>品質保証部品質企画課</t>
    <rPh sb="0" eb="2">
      <t>ヒンシツ</t>
    </rPh>
    <rPh sb="2" eb="4">
      <t>ホショウ</t>
    </rPh>
    <rPh sb="4" eb="5">
      <t>ブ</t>
    </rPh>
    <rPh sb="5" eb="7">
      <t>ヒンシツ</t>
    </rPh>
    <rPh sb="7" eb="9">
      <t>キカク</t>
    </rPh>
    <rPh sb="9" eb="10">
      <t>カ</t>
    </rPh>
    <phoneticPr fontId="4"/>
  </si>
  <si>
    <t>山田黄子</t>
    <rPh sb="0" eb="2">
      <t>ヤマダ</t>
    </rPh>
    <rPh sb="2" eb="3">
      <t>オウ</t>
    </rPh>
    <rPh sb="3" eb="4">
      <t>コ</t>
    </rPh>
    <phoneticPr fontId="4"/>
  </si>
  <si>
    <t>■■■@●●●.co.jp</t>
    <phoneticPr fontId="4"/>
  </si>
  <si>
    <t>0277-52-■■■■</t>
    <phoneticPr fontId="4"/>
  </si>
  <si>
    <t>0277-54-◆◆◆◆</t>
    <phoneticPr fontId="4"/>
  </si>
  <si>
    <t>←このマクロボタンは印刷されません。DM発信前にこの文と、コメントも消去してください</t>
    <rPh sb="10" eb="12">
      <t>インサツ</t>
    </rPh>
    <rPh sb="20" eb="22">
      <t>ハッシン</t>
    </rPh>
    <rPh sb="22" eb="23">
      <t>マエ</t>
    </rPh>
    <rPh sb="26" eb="27">
      <t>ブン</t>
    </rPh>
    <rPh sb="34" eb="36">
      <t>ショウキョ</t>
    </rPh>
    <phoneticPr fontId="4"/>
  </si>
  <si>
    <t>日野自動車㈱　ものづくり支援部ひとづくり支援新田グループ　須藤　茂 行</t>
    <rPh sb="0" eb="2">
      <t>ヒノ</t>
    </rPh>
    <rPh sb="2" eb="5">
      <t>ジドウシャ</t>
    </rPh>
    <rPh sb="12" eb="14">
      <t>シエン</t>
    </rPh>
    <rPh sb="14" eb="15">
      <t>ブ</t>
    </rPh>
    <rPh sb="20" eb="22">
      <t>シエン</t>
    </rPh>
    <rPh sb="22" eb="24">
      <t>ニッタ</t>
    </rPh>
    <rPh sb="29" eb="31">
      <t>スドウ</t>
    </rPh>
    <rPh sb="32" eb="33">
      <t>シゲル</t>
    </rPh>
    <rPh sb="34" eb="35">
      <t>イキ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</si>
</sst>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&quot;年&quot;m&quot;月&quot;d&quot;日&quot;;@"/>
    <numFmt numFmtId="177" formatCode="yyyy&quot;年&quot;m&quot;月&quot;d&quot;日&quot;\ \(aaa\)"/>
    <numFmt numFmtId="178" formatCode="m&quot;月&quot;d&quot;日&quot;\(aaa\)"/>
    <numFmt numFmtId="179" formatCode="#\&amp;&quot;   サークル&quot;"/>
    <numFmt numFmtId="180" formatCode="0_ "/>
    <numFmt numFmtId="181" formatCode="yyyy"/>
    <numFmt numFmtId="182" formatCode="##&quot;サークル&quot;"/>
    <numFmt numFmtId="183" formatCode="0_);[Red]\(0\)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sz val="10"/>
      <name val="ＭＳ Ｐゴシック"/>
      <family val="3"/>
      <charset val="128"/>
    </font>
    <font>
      <b/>
      <u/>
      <sz val="20"/>
      <name val="HGS教科書体"/>
      <family val="1"/>
      <charset val="128"/>
    </font>
    <font>
      <b/>
      <u/>
      <sz val="20"/>
      <name val="ＭＳ ゴシック"/>
      <family val="3"/>
      <charset val="128"/>
    </font>
    <font>
      <b/>
      <sz val="14"/>
      <name val="HGS教科書体"/>
      <family val="1"/>
      <charset val="128"/>
    </font>
    <font>
      <b/>
      <sz val="11"/>
      <color rgb="FFFF0000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  <font>
      <b/>
      <sz val="9"/>
      <color theme="0" tint="-0.24997711111789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HG正楷書体-PRO"/>
      <family val="4"/>
      <charset val="128"/>
    </font>
    <font>
      <sz val="9"/>
      <color theme="5" tint="0.5999938962981048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9"/>
      <color theme="3" tint="0.39997558519241921"/>
      <name val="ＭＳ Ｐゴシック"/>
      <family val="3"/>
      <charset val="128"/>
    </font>
    <font>
      <sz val="9"/>
      <color theme="0" tint="-0.14999847407452621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b/>
      <sz val="11"/>
      <name val="HG正楷書体-PRO"/>
      <family val="4"/>
      <charset val="128"/>
    </font>
    <font>
      <b/>
      <sz val="11"/>
      <color theme="0" tint="-0.249977111117893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9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25">
    <xf numFmtId="0" fontId="0" fillId="0" borderId="0" xfId="0">
      <alignment vertical="center"/>
    </xf>
    <xf numFmtId="0" fontId="1" fillId="2" borderId="0" xfId="2" applyFill="1"/>
    <xf numFmtId="0" fontId="1" fillId="0" borderId="0" xfId="2"/>
    <xf numFmtId="176" fontId="1" fillId="2" borderId="0" xfId="2" applyNumberFormat="1" applyFill="1"/>
    <xf numFmtId="0" fontId="3" fillId="0" borderId="0" xfId="2" applyFont="1" applyAlignment="1">
      <alignment vertical="center"/>
    </xf>
    <xf numFmtId="0" fontId="5" fillId="2" borderId="0" xfId="2" applyFont="1" applyFill="1" applyAlignment="1">
      <alignment vertical="top"/>
    </xf>
    <xf numFmtId="0" fontId="1" fillId="2" borderId="0" xfId="2" applyFill="1" applyAlignment="1">
      <alignment horizontal="distributed"/>
    </xf>
    <xf numFmtId="0" fontId="7" fillId="2" borderId="0" xfId="2" applyFont="1" applyFill="1"/>
    <xf numFmtId="0" fontId="0" fillId="2" borderId="0" xfId="2" applyFont="1" applyFill="1"/>
    <xf numFmtId="0" fontId="8" fillId="0" borderId="0" xfId="2" applyFont="1" applyAlignment="1">
      <alignment vertical="center"/>
    </xf>
    <xf numFmtId="0" fontId="9" fillId="2" borderId="0" xfId="2" applyFont="1" applyFill="1"/>
    <xf numFmtId="0" fontId="1" fillId="2" borderId="0" xfId="2" applyFill="1" applyAlignment="1">
      <alignment horizontal="right"/>
    </xf>
    <xf numFmtId="0" fontId="10" fillId="2" borderId="0" xfId="2" applyFont="1" applyFill="1" applyAlignment="1">
      <alignment horizontal="center"/>
    </xf>
    <xf numFmtId="0" fontId="1" fillId="2" borderId="0" xfId="2" applyFill="1" applyAlignment="1">
      <alignment horizontal="center"/>
    </xf>
    <xf numFmtId="0" fontId="11" fillId="2" borderId="0" xfId="2" applyFont="1" applyFill="1"/>
    <xf numFmtId="0" fontId="1" fillId="2" borderId="1" xfId="2" applyFill="1" applyBorder="1"/>
    <xf numFmtId="0" fontId="1" fillId="2" borderId="2" xfId="2" applyFill="1" applyBorder="1"/>
    <xf numFmtId="0" fontId="1" fillId="2" borderId="3" xfId="2" applyFill="1" applyBorder="1"/>
    <xf numFmtId="0" fontId="0" fillId="2" borderId="4" xfId="2" quotePrefix="1" applyFont="1" applyFill="1" applyBorder="1" applyAlignment="1">
      <alignment horizontal="right"/>
    </xf>
    <xf numFmtId="0" fontId="0" fillId="0" borderId="0" xfId="2" applyFont="1"/>
    <xf numFmtId="0" fontId="1" fillId="2" borderId="5" xfId="2" applyFill="1" applyBorder="1"/>
    <xf numFmtId="0" fontId="1" fillId="2" borderId="4" xfId="2" quotePrefix="1" applyFill="1" applyBorder="1" applyAlignment="1">
      <alignment horizontal="right"/>
    </xf>
    <xf numFmtId="0" fontId="1" fillId="2" borderId="6" xfId="2" quotePrefix="1" applyFill="1" applyBorder="1" applyAlignment="1">
      <alignment horizontal="right"/>
    </xf>
    <xf numFmtId="0" fontId="1" fillId="2" borderId="7" xfId="2" applyFill="1" applyBorder="1" applyAlignment="1">
      <alignment horizontal="distributed"/>
    </xf>
    <xf numFmtId="0" fontId="1" fillId="2" borderId="7" xfId="2" applyFill="1" applyBorder="1" applyAlignment="1">
      <alignment horizontal="center"/>
    </xf>
    <xf numFmtId="0" fontId="1" fillId="0" borderId="7" xfId="2" applyBorder="1"/>
    <xf numFmtId="0" fontId="1" fillId="2" borderId="7" xfId="2" applyFill="1" applyBorder="1"/>
    <xf numFmtId="0" fontId="1" fillId="2" borderId="8" xfId="2" applyFill="1" applyBorder="1"/>
    <xf numFmtId="0" fontId="12" fillId="0" borderId="0" xfId="0" applyFont="1" applyAlignment="1">
      <alignment readingOrder="1"/>
    </xf>
    <xf numFmtId="0" fontId="10" fillId="2" borderId="4" xfId="2" quotePrefix="1" applyFont="1" applyFill="1" applyBorder="1"/>
    <xf numFmtId="0" fontId="10" fillId="2" borderId="0" xfId="2" applyFont="1" applyFill="1"/>
    <xf numFmtId="0" fontId="1" fillId="2" borderId="4" xfId="2" applyFill="1" applyBorder="1"/>
    <xf numFmtId="0" fontId="0" fillId="2" borderId="0" xfId="2" applyFont="1" applyFill="1" applyAlignment="1">
      <alignment horizontal="left" indent="1"/>
    </xf>
    <xf numFmtId="0" fontId="13" fillId="0" borderId="0" xfId="1" applyAlignment="1" applyProtection="1"/>
    <xf numFmtId="0" fontId="14" fillId="2" borderId="0" xfId="2" applyFont="1" applyFill="1"/>
    <xf numFmtId="0" fontId="15" fillId="2" borderId="0" xfId="2" applyFont="1" applyFill="1"/>
    <xf numFmtId="0" fontId="10" fillId="0" borderId="0" xfId="2" applyFont="1"/>
    <xf numFmtId="0" fontId="1" fillId="2" borderId="6" xfId="2" applyFill="1" applyBorder="1"/>
    <xf numFmtId="0" fontId="0" fillId="2" borderId="0" xfId="2" applyFont="1" applyFill="1" applyAlignment="1">
      <alignment horizontal="right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3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2" fillId="3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0" fillId="0" borderId="0" xfId="2" applyFont="1" applyAlignment="1">
      <alignment horizontal="right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6" fillId="3" borderId="0" xfId="2" applyFont="1" applyFill="1" applyAlignment="1">
      <alignment vertical="center"/>
    </xf>
    <xf numFmtId="0" fontId="26" fillId="3" borderId="0" xfId="2" applyFont="1" applyFill="1"/>
    <xf numFmtId="0" fontId="26" fillId="0" borderId="0" xfId="2" applyFont="1" applyAlignment="1">
      <alignment vertical="center"/>
    </xf>
    <xf numFmtId="0" fontId="27" fillId="3" borderId="0" xfId="2" applyFont="1" applyFill="1" applyAlignment="1">
      <alignment vertical="center"/>
    </xf>
    <xf numFmtId="0" fontId="26" fillId="2" borderId="0" xfId="2" applyFont="1" applyFill="1" applyAlignment="1">
      <alignment vertical="center"/>
    </xf>
    <xf numFmtId="178" fontId="23" fillId="3" borderId="0" xfId="2" applyNumberFormat="1" applyFont="1" applyFill="1"/>
    <xf numFmtId="0" fontId="10" fillId="3" borderId="0" xfId="2" applyFont="1" applyFill="1" applyAlignment="1">
      <alignment vertical="top"/>
    </xf>
    <xf numFmtId="0" fontId="26" fillId="3" borderId="0" xfId="2" applyFont="1" applyFill="1" applyAlignment="1">
      <alignment horizontal="right" vertical="top"/>
    </xf>
    <xf numFmtId="0" fontId="13" fillId="0" borderId="0" xfId="1" applyAlignment="1" applyProtection="1">
      <alignment horizontal="left" vertical="top"/>
    </xf>
    <xf numFmtId="0" fontId="13" fillId="2" borderId="0" xfId="1" applyFill="1" applyAlignment="1" applyProtection="1"/>
    <xf numFmtId="0" fontId="13" fillId="3" borderId="0" xfId="1" applyFill="1" applyAlignment="1" applyProtection="1">
      <alignment vertical="top"/>
    </xf>
    <xf numFmtId="0" fontId="17" fillId="3" borderId="0" xfId="2" applyFont="1" applyFill="1" applyAlignment="1">
      <alignment horizontal="right"/>
    </xf>
    <xf numFmtId="0" fontId="1" fillId="0" borderId="9" xfId="2" applyBorder="1" applyAlignment="1">
      <alignment vertical="center" justifyLastLine="1"/>
    </xf>
    <xf numFmtId="0" fontId="19" fillId="0" borderId="10" xfId="2" applyFont="1" applyBorder="1" applyAlignment="1">
      <alignment horizontal="center" vertical="center" justifyLastLine="1"/>
    </xf>
    <xf numFmtId="0" fontId="11" fillId="0" borderId="11" xfId="2" applyFont="1" applyBorder="1" applyAlignment="1">
      <alignment vertical="center"/>
    </xf>
    <xf numFmtId="0" fontId="19" fillId="3" borderId="0" xfId="2" applyFont="1" applyFill="1" applyAlignment="1">
      <alignment vertical="center"/>
    </xf>
    <xf numFmtId="0" fontId="1" fillId="3" borderId="0" xfId="2" applyFill="1" applyAlignment="1">
      <alignment vertical="center"/>
    </xf>
    <xf numFmtId="179" fontId="24" fillId="0" borderId="0" xfId="2" applyNumberFormat="1" applyFont="1" applyAlignment="1">
      <alignment vertical="center"/>
    </xf>
    <xf numFmtId="0" fontId="1" fillId="0" borderId="12" xfId="2" applyBorder="1" applyAlignment="1">
      <alignment vertical="center"/>
    </xf>
    <xf numFmtId="0" fontId="1" fillId="0" borderId="13" xfId="2" applyBorder="1" applyAlignment="1">
      <alignment horizontal="center" vertical="center"/>
    </xf>
    <xf numFmtId="0" fontId="11" fillId="0" borderId="14" xfId="2" applyFont="1" applyBorder="1" applyAlignment="1">
      <alignment vertical="center"/>
    </xf>
    <xf numFmtId="0" fontId="1" fillId="0" borderId="12" xfId="2" applyBorder="1" applyAlignment="1">
      <alignment horizontal="center" vertical="center"/>
    </xf>
    <xf numFmtId="0" fontId="1" fillId="3" borderId="15" xfId="2" applyFill="1" applyBorder="1" applyAlignment="1">
      <alignment horizontal="center" vertical="center"/>
    </xf>
    <xf numFmtId="0" fontId="0" fillId="0" borderId="9" xfId="2" applyFont="1" applyBorder="1" applyAlignment="1">
      <alignment vertical="center"/>
    </xf>
    <xf numFmtId="0" fontId="1" fillId="0" borderId="10" xfId="2" applyBorder="1" applyAlignment="1">
      <alignment horizontal="center" vertical="center"/>
    </xf>
    <xf numFmtId="0" fontId="1" fillId="0" borderId="10" xfId="2" applyBorder="1" applyAlignment="1">
      <alignment vertical="center"/>
    </xf>
    <xf numFmtId="0" fontId="0" fillId="0" borderId="17" xfId="2" applyFont="1" applyBorder="1" applyAlignment="1">
      <alignment vertical="center"/>
    </xf>
    <xf numFmtId="0" fontId="1" fillId="0" borderId="7" xfId="2" applyBorder="1" applyAlignment="1">
      <alignment horizontal="center" vertical="center"/>
    </xf>
    <xf numFmtId="0" fontId="1" fillId="0" borderId="7" xfId="2" applyBorder="1" applyAlignment="1">
      <alignment vertical="center"/>
    </xf>
    <xf numFmtId="0" fontId="0" fillId="0" borderId="21" xfId="2" applyFont="1" applyBorder="1" applyAlignment="1">
      <alignment vertical="center"/>
    </xf>
    <xf numFmtId="0" fontId="0" fillId="0" borderId="0" xfId="2" applyFont="1" applyAlignment="1">
      <alignment horizontal="center" vertical="center"/>
    </xf>
    <xf numFmtId="0" fontId="1" fillId="0" borderId="22" xfId="2" applyBorder="1" applyAlignment="1">
      <alignment wrapText="1"/>
    </xf>
    <xf numFmtId="0" fontId="29" fillId="0" borderId="0" xfId="2" applyFont="1" applyAlignment="1">
      <alignment horizontal="left" indent="1"/>
    </xf>
    <xf numFmtId="0" fontId="1" fillId="0" borderId="0" xfId="2" applyAlignment="1">
      <alignment vertical="center"/>
    </xf>
    <xf numFmtId="0" fontId="1" fillId="0" borderId="0" xfId="2" applyAlignment="1">
      <alignment horizontal="right" vertical="center"/>
    </xf>
    <xf numFmtId="0" fontId="29" fillId="0" borderId="0" xfId="2" applyFont="1" applyAlignment="1">
      <alignment horizontal="left" vertical="center" indent="1"/>
    </xf>
    <xf numFmtId="0" fontId="10" fillId="0" borderId="0" xfId="2" applyFont="1" applyAlignment="1">
      <alignment vertical="center"/>
    </xf>
    <xf numFmtId="0" fontId="30" fillId="0" borderId="29" xfId="2" applyFont="1" applyBorder="1"/>
    <xf numFmtId="0" fontId="30" fillId="0" borderId="30" xfId="2" applyFont="1" applyBorder="1" applyAlignment="1">
      <alignment horizontal="center" vertical="center"/>
    </xf>
    <xf numFmtId="0" fontId="30" fillId="0" borderId="31" xfId="2" applyFont="1" applyBorder="1"/>
    <xf numFmtId="0" fontId="0" fillId="0" borderId="25" xfId="2" applyFont="1" applyBorder="1" applyAlignment="1">
      <alignment vertical="top"/>
    </xf>
    <xf numFmtId="0" fontId="0" fillId="0" borderId="26" xfId="2" applyFont="1" applyBorder="1" applyAlignment="1">
      <alignment horizontal="center" vertical="center"/>
    </xf>
    <xf numFmtId="0" fontId="1" fillId="0" borderId="27" xfId="2" applyBorder="1" applyAlignment="1">
      <alignment vertical="top"/>
    </xf>
    <xf numFmtId="0" fontId="24" fillId="0" borderId="0" xfId="2" applyFont="1" applyAlignment="1">
      <alignment vertical="top" wrapText="1"/>
    </xf>
    <xf numFmtId="182" fontId="24" fillId="0" borderId="0" xfId="2" applyNumberFormat="1" applyFont="1" applyAlignment="1">
      <alignment vertical="center"/>
    </xf>
    <xf numFmtId="0" fontId="24" fillId="0" borderId="0" xfId="2" applyFont="1" applyAlignment="1">
      <alignment vertical="center" wrapText="1"/>
    </xf>
    <xf numFmtId="0" fontId="0" fillId="0" borderId="21" xfId="2" applyFont="1" applyBorder="1" applyAlignment="1">
      <alignment vertical="top"/>
    </xf>
    <xf numFmtId="0" fontId="1" fillId="0" borderId="22" xfId="2" applyBorder="1" applyAlignment="1">
      <alignment vertical="top"/>
    </xf>
    <xf numFmtId="0" fontId="30" fillId="0" borderId="35" xfId="2" applyFont="1" applyBorder="1" applyAlignment="1">
      <alignment vertical="center"/>
    </xf>
    <xf numFmtId="0" fontId="30" fillId="0" borderId="36" xfId="2" applyFont="1" applyBorder="1" applyAlignment="1">
      <alignment horizontal="center" vertical="center"/>
    </xf>
    <xf numFmtId="0" fontId="30" fillId="0" borderId="37" xfId="2" applyFont="1" applyBorder="1" applyAlignment="1">
      <alignment horizontal="center" vertical="center"/>
    </xf>
    <xf numFmtId="0" fontId="0" fillId="0" borderId="36" xfId="2" applyFont="1" applyBorder="1" applyAlignment="1">
      <alignment vertical="center"/>
    </xf>
    <xf numFmtId="0" fontId="0" fillId="0" borderId="37" xfId="2" applyFont="1" applyBorder="1" applyAlignment="1">
      <alignment vertical="center"/>
    </xf>
    <xf numFmtId="0" fontId="1" fillId="0" borderId="32" xfId="2" applyBorder="1" applyAlignment="1">
      <alignment vertical="top" justifyLastLine="1"/>
    </xf>
    <xf numFmtId="0" fontId="1" fillId="0" borderId="33" xfId="2" applyBorder="1" applyAlignment="1">
      <alignment horizontal="center" vertical="center" justifyLastLine="1"/>
    </xf>
    <xf numFmtId="0" fontId="1" fillId="0" borderId="34" xfId="2" applyBorder="1" applyAlignment="1">
      <alignment vertical="top" justifyLastLine="1"/>
    </xf>
    <xf numFmtId="0" fontId="32" fillId="0" borderId="0" xfId="2" applyFont="1" applyAlignment="1">
      <alignment vertical="center"/>
    </xf>
    <xf numFmtId="0" fontId="33" fillId="0" borderId="0" xfId="2" applyFont="1" applyAlignment="1">
      <alignment vertical="center"/>
    </xf>
    <xf numFmtId="0" fontId="0" fillId="0" borderId="12" xfId="2" applyFont="1" applyBorder="1" applyAlignment="1">
      <alignment vertical="center" justifyLastLine="1"/>
    </xf>
    <xf numFmtId="0" fontId="0" fillId="0" borderId="13" xfId="2" applyFont="1" applyBorder="1" applyAlignment="1">
      <alignment horizontal="center" vertical="center" justifyLastLine="1"/>
    </xf>
    <xf numFmtId="0" fontId="1" fillId="0" borderId="14" xfId="2" applyBorder="1" applyAlignment="1">
      <alignment vertical="center" justifyLastLine="1"/>
    </xf>
    <xf numFmtId="0" fontId="34" fillId="0" borderId="10" xfId="2" applyFont="1" applyBorder="1" applyAlignment="1">
      <alignment horizontal="center" vertical="center"/>
    </xf>
    <xf numFmtId="0" fontId="0" fillId="0" borderId="10" xfId="2" applyFont="1" applyBorder="1" applyAlignment="1">
      <alignment vertical="center"/>
    </xf>
    <xf numFmtId="0" fontId="2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30" fillId="0" borderId="10" xfId="2" applyFont="1" applyBorder="1" applyAlignment="1">
      <alignment vertical="center"/>
    </xf>
    <xf numFmtId="0" fontId="1" fillId="5" borderId="12" xfId="2" applyFill="1" applyBorder="1" applyAlignment="1">
      <alignment vertical="center"/>
    </xf>
    <xf numFmtId="0" fontId="1" fillId="5" borderId="13" xfId="2" applyFill="1" applyBorder="1" applyAlignment="1">
      <alignment horizontal="center" vertical="center" justifyLastLine="1"/>
    </xf>
    <xf numFmtId="0" fontId="11" fillId="5" borderId="14" xfId="2" applyFont="1" applyFill="1" applyBorder="1" applyAlignment="1">
      <alignment vertical="center"/>
    </xf>
    <xf numFmtId="0" fontId="17" fillId="0" borderId="0" xfId="2" applyFont="1" applyAlignment="1">
      <alignment horizontal="left" vertical="center" indent="1"/>
    </xf>
    <xf numFmtId="0" fontId="17" fillId="0" borderId="13" xfId="2" applyFont="1" applyBorder="1" applyAlignment="1">
      <alignment horizontal="center" vertical="center"/>
    </xf>
    <xf numFmtId="0" fontId="0" fillId="0" borderId="12" xfId="2" applyFont="1" applyBorder="1" applyAlignment="1">
      <alignment vertical="center"/>
    </xf>
    <xf numFmtId="0" fontId="17" fillId="0" borderId="13" xfId="2" applyFont="1" applyBorder="1" applyAlignment="1">
      <alignment horizontal="center" vertical="center" justifyLastLine="1"/>
    </xf>
    <xf numFmtId="0" fontId="19" fillId="0" borderId="12" xfId="2" applyFont="1" applyBorder="1" applyAlignment="1">
      <alignment horizontal="center" vertical="center"/>
    </xf>
    <xf numFmtId="0" fontId="17" fillId="3" borderId="15" xfId="2" applyFont="1" applyFill="1" applyBorder="1" applyAlignment="1">
      <alignment horizontal="center" vertical="center"/>
    </xf>
    <xf numFmtId="0" fontId="17" fillId="3" borderId="12" xfId="2" applyFont="1" applyFill="1" applyBorder="1" applyAlignment="1">
      <alignment horizontal="center" vertical="center"/>
    </xf>
    <xf numFmtId="0" fontId="37" fillId="3" borderId="15" xfId="2" applyFont="1" applyFill="1" applyBorder="1" applyAlignment="1">
      <alignment horizontal="center" vertical="center"/>
    </xf>
    <xf numFmtId="0" fontId="0" fillId="3" borderId="15" xfId="2" applyFont="1" applyFill="1" applyBorder="1" applyAlignment="1">
      <alignment horizontal="center" vertical="center"/>
    </xf>
    <xf numFmtId="0" fontId="1" fillId="0" borderId="0" xfId="2" applyAlignment="1">
      <alignment vertical="center" justifyLastLine="1"/>
    </xf>
    <xf numFmtId="0" fontId="1" fillId="0" borderId="0" xfId="2" applyAlignment="1">
      <alignment vertical="center" wrapText="1"/>
    </xf>
    <xf numFmtId="0" fontId="19" fillId="0" borderId="0" xfId="2" applyFont="1" applyAlignment="1">
      <alignment horizontal="right" vertical="center"/>
    </xf>
    <xf numFmtId="0" fontId="10" fillId="0" borderId="0" xfId="2" applyFont="1" applyAlignment="1">
      <alignment vertical="center" justifyLastLine="1"/>
    </xf>
    <xf numFmtId="0" fontId="38" fillId="0" borderId="0" xfId="2" applyFont="1" applyAlignment="1">
      <alignment vertical="center"/>
    </xf>
    <xf numFmtId="0" fontId="39" fillId="3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0" fontId="40" fillId="3" borderId="0" xfId="2" applyFont="1" applyFill="1" applyAlignment="1">
      <alignment vertical="center"/>
    </xf>
    <xf numFmtId="0" fontId="40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43" fillId="0" borderId="0" xfId="2" applyFont="1" applyAlignment="1">
      <alignment vertical="center"/>
    </xf>
    <xf numFmtId="0" fontId="44" fillId="0" borderId="0" xfId="2" applyFont="1" applyAlignment="1">
      <alignment vertical="center"/>
    </xf>
    <xf numFmtId="0" fontId="19" fillId="0" borderId="0" xfId="2" applyFont="1" applyAlignment="1">
      <alignment horizontal="left" vertical="center" indent="1"/>
    </xf>
    <xf numFmtId="0" fontId="45" fillId="0" borderId="0" xfId="2" applyFont="1" applyAlignment="1">
      <alignment vertical="center"/>
    </xf>
    <xf numFmtId="0" fontId="24" fillId="6" borderId="45" xfId="2" applyFont="1" applyFill="1" applyBorder="1" applyAlignment="1">
      <alignment vertical="center"/>
    </xf>
    <xf numFmtId="0" fontId="24" fillId="6" borderId="46" xfId="2" applyFont="1" applyFill="1" applyBorder="1" applyAlignment="1">
      <alignment vertical="center"/>
    </xf>
    <xf numFmtId="0" fontId="24" fillId="6" borderId="47" xfId="2" applyFont="1" applyFill="1" applyBorder="1" applyAlignment="1">
      <alignment vertical="center"/>
    </xf>
    <xf numFmtId="0" fontId="24" fillId="6" borderId="48" xfId="2" applyFont="1" applyFill="1" applyBorder="1" applyAlignment="1">
      <alignment vertical="center"/>
    </xf>
    <xf numFmtId="0" fontId="24" fillId="6" borderId="49" xfId="2" applyFont="1" applyFill="1" applyBorder="1" applyAlignment="1">
      <alignment vertical="center"/>
    </xf>
    <xf numFmtId="0" fontId="24" fillId="6" borderId="50" xfId="2" applyFont="1" applyFill="1" applyBorder="1" applyAlignment="1">
      <alignment vertical="center"/>
    </xf>
    <xf numFmtId="0" fontId="24" fillId="7" borderId="45" xfId="2" applyFont="1" applyFill="1" applyBorder="1" applyAlignment="1">
      <alignment vertical="center"/>
    </xf>
    <xf numFmtId="0" fontId="24" fillId="7" borderId="46" xfId="2" applyFont="1" applyFill="1" applyBorder="1" applyAlignment="1">
      <alignment vertical="center"/>
    </xf>
    <xf numFmtId="0" fontId="24" fillId="0" borderId="45" xfId="2" applyFont="1" applyBorder="1" applyAlignment="1">
      <alignment vertical="center"/>
    </xf>
    <xf numFmtId="0" fontId="24" fillId="0" borderId="51" xfId="2" applyFont="1" applyBorder="1" applyAlignment="1">
      <alignment vertical="center"/>
    </xf>
    <xf numFmtId="183" fontId="24" fillId="0" borderId="45" xfId="2" applyNumberFormat="1" applyFont="1" applyBorder="1" applyAlignment="1">
      <alignment vertical="center"/>
    </xf>
    <xf numFmtId="0" fontId="24" fillId="0" borderId="46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0" fillId="0" borderId="9" xfId="2" applyFont="1" applyBorder="1"/>
    <xf numFmtId="0" fontId="1" fillId="0" borderId="10" xfId="2" applyBorder="1" applyAlignment="1">
      <alignment horizontal="center"/>
    </xf>
    <xf numFmtId="0" fontId="1" fillId="6" borderId="12" xfId="2" applyFill="1" applyBorder="1" applyAlignment="1">
      <alignment vertical="center"/>
    </xf>
    <xf numFmtId="0" fontId="1" fillId="6" borderId="13" xfId="2" applyFill="1" applyBorder="1" applyAlignment="1">
      <alignment horizontal="center" vertical="center" justifyLastLine="1"/>
    </xf>
    <xf numFmtId="0" fontId="11" fillId="6" borderId="14" xfId="2" applyFont="1" applyFill="1" applyBorder="1" applyAlignment="1">
      <alignment vertical="center"/>
    </xf>
    <xf numFmtId="0" fontId="29" fillId="0" borderId="0" xfId="2" applyFont="1" applyAlignment="1">
      <alignment vertical="center"/>
    </xf>
    <xf numFmtId="0" fontId="0" fillId="0" borderId="0" xfId="2" applyFont="1" applyAlignment="1">
      <alignment horizontal="left" vertical="center" indent="1"/>
    </xf>
    <xf numFmtId="0" fontId="1" fillId="0" borderId="0" xfId="2" applyAlignment="1">
      <alignment horizontal="left" vertical="center" indent="1"/>
    </xf>
    <xf numFmtId="0" fontId="29" fillId="4" borderId="33" xfId="2" applyFont="1" applyFill="1" applyBorder="1" applyAlignment="1">
      <alignment vertical="center" wrapText="1"/>
    </xf>
    <xf numFmtId="0" fontId="29" fillId="4" borderId="34" xfId="2" applyFont="1" applyFill="1" applyBorder="1" applyAlignment="1">
      <alignment vertical="center" wrapText="1"/>
    </xf>
    <xf numFmtId="0" fontId="0" fillId="0" borderId="21" xfId="2" applyFont="1" applyBorder="1" applyAlignment="1">
      <alignment horizontal="left" vertical="center" indent="1"/>
    </xf>
    <xf numFmtId="0" fontId="0" fillId="0" borderId="0" xfId="2" applyFont="1" applyAlignment="1">
      <alignment vertical="center"/>
    </xf>
    <xf numFmtId="0" fontId="0" fillId="0" borderId="22" xfId="2" applyFont="1" applyBorder="1" applyAlignment="1">
      <alignment vertical="center"/>
    </xf>
    <xf numFmtId="0" fontId="26" fillId="0" borderId="0" xfId="2" applyFont="1" applyAlignment="1">
      <alignment vertical="top"/>
    </xf>
    <xf numFmtId="0" fontId="1" fillId="2" borderId="0" xfId="2" applyFill="1" applyAlignment="1">
      <alignment horizontal="distributed"/>
    </xf>
    <xf numFmtId="177" fontId="1" fillId="2" borderId="0" xfId="2" applyNumberFormat="1" applyFill="1" applyAlignment="1">
      <alignment horizontal="left"/>
    </xf>
    <xf numFmtId="176" fontId="1" fillId="2" borderId="0" xfId="2" applyNumberFormat="1" applyFill="1" applyAlignment="1">
      <alignment horizontal="right" vertical="top"/>
    </xf>
    <xf numFmtId="0" fontId="6" fillId="0" borderId="0" xfId="2" applyFont="1" applyAlignment="1">
      <alignment horizontal="distributed"/>
    </xf>
    <xf numFmtId="0" fontId="1" fillId="0" borderId="0" xfId="2" applyAlignment="1">
      <alignment horizontal="distributed"/>
    </xf>
    <xf numFmtId="0" fontId="6" fillId="2" borderId="0" xfId="2" applyFont="1" applyFill="1" applyAlignment="1">
      <alignment horizontal="distributed"/>
    </xf>
    <xf numFmtId="0" fontId="7" fillId="2" borderId="0" xfId="2" applyFont="1" applyFill="1" applyAlignment="1">
      <alignment horizontal="right"/>
    </xf>
    <xf numFmtId="177" fontId="15" fillId="2" borderId="0" xfId="2" applyNumberFormat="1" applyFont="1" applyFill="1" applyAlignment="1">
      <alignment horizontal="left"/>
    </xf>
    <xf numFmtId="0" fontId="10" fillId="4" borderId="32" xfId="2" applyFont="1" applyFill="1" applyBorder="1" applyAlignment="1">
      <alignment horizontal="left" vertical="center" indent="1"/>
    </xf>
    <xf numFmtId="0" fontId="10" fillId="4" borderId="33" xfId="2" applyFont="1" applyFill="1" applyBorder="1" applyAlignment="1">
      <alignment horizontal="left" vertical="center" indent="1"/>
    </xf>
    <xf numFmtId="0" fontId="10" fillId="4" borderId="34" xfId="2" applyFont="1" applyFill="1" applyBorder="1" applyAlignment="1">
      <alignment horizontal="left" vertical="center" indent="1"/>
    </xf>
    <xf numFmtId="0" fontId="0" fillId="4" borderId="9" xfId="2" applyFont="1" applyFill="1" applyBorder="1" applyAlignment="1">
      <alignment horizontal="center" vertical="center"/>
    </xf>
    <xf numFmtId="0" fontId="1" fillId="4" borderId="10" xfId="2" applyFill="1" applyBorder="1" applyAlignment="1">
      <alignment horizontal="center" vertical="center"/>
    </xf>
    <xf numFmtId="0" fontId="0" fillId="4" borderId="16" xfId="2" applyFont="1" applyFill="1" applyBorder="1" applyAlignment="1">
      <alignment horizontal="center" vertical="center"/>
    </xf>
    <xf numFmtId="178" fontId="23" fillId="3" borderId="0" xfId="2" applyNumberFormat="1" applyFont="1" applyFill="1" applyAlignment="1">
      <alignment horizontal="left"/>
    </xf>
    <xf numFmtId="0" fontId="26" fillId="4" borderId="12" xfId="2" applyFont="1" applyFill="1" applyBorder="1" applyAlignment="1">
      <alignment horizontal="left" vertical="center" indent="1"/>
    </xf>
    <xf numFmtId="0" fontId="26" fillId="4" borderId="13" xfId="2" applyFont="1" applyFill="1" applyBorder="1" applyAlignment="1">
      <alignment horizontal="left" vertical="center" indent="1"/>
    </xf>
    <xf numFmtId="0" fontId="26" fillId="4" borderId="14" xfId="2" applyFont="1" applyFill="1" applyBorder="1" applyAlignment="1">
      <alignment horizontal="left" vertical="center" indent="1"/>
    </xf>
    <xf numFmtId="0" fontId="10" fillId="4" borderId="12" xfId="2" applyFont="1" applyFill="1" applyBorder="1" applyAlignment="1">
      <alignment horizontal="center" vertical="center"/>
    </xf>
    <xf numFmtId="0" fontId="10" fillId="4" borderId="13" xfId="2" applyFont="1" applyFill="1" applyBorder="1" applyAlignment="1">
      <alignment horizontal="center" vertical="center"/>
    </xf>
    <xf numFmtId="0" fontId="10" fillId="4" borderId="14" xfId="2" applyFont="1" applyFill="1" applyBorder="1" applyAlignment="1">
      <alignment horizontal="center" vertical="center"/>
    </xf>
    <xf numFmtId="0" fontId="10" fillId="4" borderId="12" xfId="2" applyFont="1" applyFill="1" applyBorder="1" applyAlignment="1">
      <alignment horizontal="left" vertical="center" indent="1"/>
    </xf>
    <xf numFmtId="0" fontId="10" fillId="4" borderId="13" xfId="2" applyFont="1" applyFill="1" applyBorder="1" applyAlignment="1">
      <alignment horizontal="left" vertical="center" indent="1"/>
    </xf>
    <xf numFmtId="0" fontId="10" fillId="4" borderId="14" xfId="2" applyFont="1" applyFill="1" applyBorder="1" applyAlignment="1">
      <alignment horizontal="left" vertical="center" indent="1"/>
    </xf>
    <xf numFmtId="0" fontId="19" fillId="3" borderId="9" xfId="2" applyFont="1" applyFill="1" applyBorder="1" applyAlignment="1">
      <alignment vertical="center" wrapText="1"/>
    </xf>
    <xf numFmtId="0" fontId="19" fillId="3" borderId="10" xfId="2" applyFont="1" applyFill="1" applyBorder="1" applyAlignment="1">
      <alignment vertical="center" wrapText="1"/>
    </xf>
    <xf numFmtId="0" fontId="26" fillId="4" borderId="16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180" fontId="23" fillId="0" borderId="17" xfId="2" applyNumberFormat="1" applyFont="1" applyBorder="1" applyAlignment="1">
      <alignment horizontal="right" vertical="top"/>
    </xf>
    <xf numFmtId="180" fontId="23" fillId="0" borderId="7" xfId="2" applyNumberFormat="1" applyFont="1" applyBorder="1" applyAlignment="1">
      <alignment horizontal="right" vertical="top"/>
    </xf>
    <xf numFmtId="181" fontId="0" fillId="0" borderId="7" xfId="2" applyNumberFormat="1" applyFont="1" applyBorder="1" applyAlignment="1">
      <alignment vertical="top" wrapText="1"/>
    </xf>
    <xf numFmtId="181" fontId="0" fillId="0" borderId="18" xfId="2" applyNumberFormat="1" applyFont="1" applyBorder="1" applyAlignment="1">
      <alignment vertical="top" wrapText="1"/>
    </xf>
    <xf numFmtId="0" fontId="17" fillId="0" borderId="25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7" fillId="0" borderId="27" xfId="2" applyFont="1" applyBorder="1" applyAlignment="1">
      <alignment horizontal="center" vertical="center" wrapText="1"/>
    </xf>
    <xf numFmtId="0" fontId="17" fillId="4" borderId="29" xfId="2" applyFont="1" applyFill="1" applyBorder="1" applyAlignment="1">
      <alignment horizontal="left" vertical="center" indent="1"/>
    </xf>
    <xf numFmtId="0" fontId="17" fillId="4" borderId="30" xfId="2" applyFont="1" applyFill="1" applyBorder="1" applyAlignment="1">
      <alignment horizontal="left" vertical="center" indent="1"/>
    </xf>
    <xf numFmtId="0" fontId="17" fillId="4" borderId="31" xfId="2" applyFont="1" applyFill="1" applyBorder="1" applyAlignment="1">
      <alignment horizontal="left" vertical="center" indent="1"/>
    </xf>
    <xf numFmtId="0" fontId="10" fillId="4" borderId="33" xfId="2" applyFont="1" applyFill="1" applyBorder="1" applyAlignment="1">
      <alignment vertical="center"/>
    </xf>
    <xf numFmtId="0" fontId="10" fillId="4" borderId="34" xfId="2" applyFont="1" applyFill="1" applyBorder="1" applyAlignment="1">
      <alignment vertical="center"/>
    </xf>
    <xf numFmtId="0" fontId="10" fillId="4" borderId="23" xfId="2" applyFont="1" applyFill="1" applyBorder="1" applyAlignment="1">
      <alignment horizontal="center" vertical="center"/>
    </xf>
    <xf numFmtId="0" fontId="10" fillId="4" borderId="24" xfId="2" applyFont="1" applyFill="1" applyBorder="1" applyAlignment="1">
      <alignment horizontal="center" vertical="center"/>
    </xf>
    <xf numFmtId="0" fontId="10" fillId="4" borderId="28" xfId="2" applyFont="1" applyFill="1" applyBorder="1" applyAlignment="1">
      <alignment horizontal="center" vertical="center"/>
    </xf>
    <xf numFmtId="0" fontId="10" fillId="4" borderId="27" xfId="2" applyFont="1" applyFill="1" applyBorder="1" applyAlignment="1">
      <alignment horizontal="center" vertical="center"/>
    </xf>
    <xf numFmtId="0" fontId="17" fillId="4" borderId="38" xfId="2" applyFont="1" applyFill="1" applyBorder="1" applyAlignment="1">
      <alignment horizontal="center" vertical="center"/>
    </xf>
    <xf numFmtId="0" fontId="17" fillId="4" borderId="39" xfId="2" applyFont="1" applyFill="1" applyBorder="1" applyAlignment="1">
      <alignment horizontal="center" vertical="center"/>
    </xf>
    <xf numFmtId="0" fontId="17" fillId="4" borderId="40" xfId="2" applyFont="1" applyFill="1" applyBorder="1" applyAlignment="1">
      <alignment horizontal="center" vertical="center"/>
    </xf>
    <xf numFmtId="0" fontId="17" fillId="4" borderId="41" xfId="2" applyFont="1" applyFill="1" applyBorder="1" applyAlignment="1">
      <alignment horizontal="center" vertical="center"/>
    </xf>
    <xf numFmtId="0" fontId="17" fillId="4" borderId="42" xfId="2" applyFont="1" applyFill="1" applyBorder="1" applyAlignment="1">
      <alignment horizontal="center" vertical="center"/>
    </xf>
    <xf numFmtId="0" fontId="1" fillId="4" borderId="11" xfId="2" applyFill="1" applyBorder="1" applyAlignment="1">
      <alignment horizontal="center" vertical="center"/>
    </xf>
    <xf numFmtId="0" fontId="17" fillId="0" borderId="10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0" fillId="0" borderId="12" xfId="2" applyFont="1" applyBorder="1" applyAlignment="1">
      <alignment horizontal="center" vertical="center" wrapText="1"/>
    </xf>
    <xf numFmtId="0" fontId="1" fillId="0" borderId="13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0" fillId="4" borderId="12" xfId="2" applyFont="1" applyFill="1" applyBorder="1" applyAlignment="1">
      <alignment horizontal="left" vertical="top" wrapText="1"/>
    </xf>
    <xf numFmtId="0" fontId="10" fillId="4" borderId="13" xfId="2" applyFont="1" applyFill="1" applyBorder="1" applyAlignment="1">
      <alignment horizontal="left" vertical="top" wrapText="1"/>
    </xf>
    <xf numFmtId="0" fontId="10" fillId="4" borderId="14" xfId="2" applyFont="1" applyFill="1" applyBorder="1" applyAlignment="1">
      <alignment horizontal="left" vertical="top" wrapText="1"/>
    </xf>
    <xf numFmtId="0" fontId="29" fillId="4" borderId="25" xfId="2" applyFont="1" applyFill="1" applyBorder="1" applyAlignment="1">
      <alignment horizontal="center" vertical="center" wrapText="1"/>
    </xf>
    <xf numFmtId="0" fontId="29" fillId="4" borderId="26" xfId="2" applyFont="1" applyFill="1" applyBorder="1" applyAlignment="1">
      <alignment horizontal="center" vertical="center" wrapText="1"/>
    </xf>
    <xf numFmtId="0" fontId="29" fillId="4" borderId="27" xfId="2" applyFont="1" applyFill="1" applyBorder="1" applyAlignment="1">
      <alignment horizontal="center" vertical="center" wrapText="1"/>
    </xf>
    <xf numFmtId="0" fontId="10" fillId="4" borderId="32" xfId="2" applyFont="1" applyFill="1" applyBorder="1" applyAlignment="1">
      <alignment horizontal="center" vertical="center"/>
    </xf>
    <xf numFmtId="0" fontId="10" fillId="4" borderId="33" xfId="2" applyFont="1" applyFill="1" applyBorder="1" applyAlignment="1">
      <alignment horizontal="center" vertical="center"/>
    </xf>
    <xf numFmtId="0" fontId="10" fillId="4" borderId="43" xfId="2" applyFont="1" applyFill="1" applyBorder="1" applyAlignment="1">
      <alignment horizontal="center" vertical="center"/>
    </xf>
    <xf numFmtId="0" fontId="10" fillId="4" borderId="44" xfId="2" applyFont="1" applyFill="1" applyBorder="1" applyAlignment="1">
      <alignment horizontal="center" vertical="center"/>
    </xf>
    <xf numFmtId="0" fontId="10" fillId="4" borderId="34" xfId="2" applyFont="1" applyFill="1" applyBorder="1" applyAlignment="1">
      <alignment horizontal="center" vertical="center"/>
    </xf>
    <xf numFmtId="0" fontId="10" fillId="4" borderId="25" xfId="2" applyFont="1" applyFill="1" applyBorder="1" applyAlignment="1">
      <alignment horizontal="center" vertical="center"/>
    </xf>
    <xf numFmtId="0" fontId="10" fillId="4" borderId="26" xfId="2" applyFont="1" applyFill="1" applyBorder="1" applyAlignment="1">
      <alignment horizontal="center" vertical="center"/>
    </xf>
    <xf numFmtId="0" fontId="17" fillId="0" borderId="13" xfId="2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83" fontId="10" fillId="4" borderId="25" xfId="2" applyNumberFormat="1" applyFont="1" applyFill="1" applyBorder="1" applyAlignment="1">
      <alignment horizontal="center" vertical="center"/>
    </xf>
    <xf numFmtId="183" fontId="10" fillId="4" borderId="26" xfId="2" applyNumberFormat="1" applyFont="1" applyFill="1" applyBorder="1" applyAlignment="1">
      <alignment horizontal="center" vertical="center"/>
    </xf>
    <xf numFmtId="183" fontId="10" fillId="4" borderId="27" xfId="2" applyNumberFormat="1" applyFont="1" applyFill="1" applyBorder="1" applyAlignment="1">
      <alignment horizontal="center" vertical="center"/>
    </xf>
    <xf numFmtId="0" fontId="13" fillId="4" borderId="12" xfId="1" applyFill="1" applyBorder="1" applyAlignment="1" applyProtection="1">
      <alignment horizontal="center" vertical="center"/>
    </xf>
    <xf numFmtId="0" fontId="13" fillId="4" borderId="13" xfId="1" applyFill="1" applyBorder="1" applyAlignment="1" applyProtection="1">
      <alignment horizontal="center" vertical="center"/>
    </xf>
    <xf numFmtId="0" fontId="13" fillId="4" borderId="14" xfId="1" applyFill="1" applyBorder="1" applyAlignment="1" applyProtection="1">
      <alignment horizontal="center" vertical="center"/>
    </xf>
    <xf numFmtId="0" fontId="36" fillId="4" borderId="12" xfId="2" applyFont="1" applyFill="1" applyBorder="1" applyAlignment="1">
      <alignment horizontal="left" vertical="center" indent="1"/>
    </xf>
    <xf numFmtId="0" fontId="36" fillId="4" borderId="13" xfId="2" applyFont="1" applyFill="1" applyBorder="1" applyAlignment="1">
      <alignment horizontal="left" vertical="center" indent="1"/>
    </xf>
    <xf numFmtId="0" fontId="36" fillId="4" borderId="14" xfId="2" applyFont="1" applyFill="1" applyBorder="1" applyAlignment="1">
      <alignment horizontal="left" vertical="center" indent="1"/>
    </xf>
    <xf numFmtId="0" fontId="29" fillId="9" borderId="25" xfId="2" applyFont="1" applyFill="1" applyBorder="1" applyAlignment="1">
      <alignment horizontal="center" vertical="center" wrapText="1"/>
    </xf>
    <xf numFmtId="0" fontId="29" fillId="9" borderId="26" xfId="2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0" xfId="2" applyFont="1" applyBorder="1" applyAlignment="1">
      <alignment horizontal="center" vertical="center" wrapText="1"/>
    </xf>
    <xf numFmtId="0" fontId="30" fillId="0" borderId="11" xfId="2" applyFont="1" applyBorder="1" applyAlignment="1">
      <alignment horizontal="center" vertical="center" wrapText="1"/>
    </xf>
    <xf numFmtId="0" fontId="29" fillId="9" borderId="12" xfId="2" applyFont="1" applyFill="1" applyBorder="1" applyAlignment="1">
      <alignment horizontal="center" vertical="center" wrapText="1"/>
    </xf>
    <xf numFmtId="0" fontId="29" fillId="9" borderId="13" xfId="2" applyFont="1" applyFill="1" applyBorder="1" applyAlignment="1">
      <alignment horizontal="center" vertical="center" wrapText="1"/>
    </xf>
    <xf numFmtId="0" fontId="29" fillId="9" borderId="14" xfId="2" applyFont="1" applyFill="1" applyBorder="1" applyAlignment="1">
      <alignment horizontal="center" vertical="center" wrapText="1"/>
    </xf>
    <xf numFmtId="0" fontId="26" fillId="8" borderId="12" xfId="2" applyFont="1" applyFill="1" applyBorder="1" applyAlignment="1">
      <alignment horizontal="left" vertical="center" indent="1"/>
    </xf>
    <xf numFmtId="0" fontId="26" fillId="8" borderId="13" xfId="2" applyFont="1" applyFill="1" applyBorder="1" applyAlignment="1">
      <alignment horizontal="left" vertical="center" indent="1"/>
    </xf>
    <xf numFmtId="0" fontId="26" fillId="8" borderId="14" xfId="2" applyFont="1" applyFill="1" applyBorder="1" applyAlignment="1">
      <alignment horizontal="left" vertical="center" indent="1"/>
    </xf>
    <xf numFmtId="0" fontId="10" fillId="8" borderId="12" xfId="2" applyFont="1" applyFill="1" applyBorder="1" applyAlignment="1">
      <alignment horizontal="center" vertical="center"/>
    </xf>
    <xf numFmtId="0" fontId="10" fillId="8" borderId="13" xfId="2" applyFont="1" applyFill="1" applyBorder="1" applyAlignment="1">
      <alignment horizontal="center" vertical="center"/>
    </xf>
    <xf numFmtId="0" fontId="10" fillId="8" borderId="14" xfId="2" applyFont="1" applyFill="1" applyBorder="1" applyAlignment="1">
      <alignment horizontal="center" vertical="center"/>
    </xf>
    <xf numFmtId="0" fontId="10" fillId="8" borderId="12" xfId="2" applyFont="1" applyFill="1" applyBorder="1" applyAlignment="1">
      <alignment horizontal="left" vertical="center" indent="1"/>
    </xf>
    <xf numFmtId="0" fontId="10" fillId="8" borderId="13" xfId="2" applyFont="1" applyFill="1" applyBorder="1" applyAlignment="1">
      <alignment horizontal="left" vertical="center" indent="1"/>
    </xf>
    <xf numFmtId="0" fontId="10" fillId="8" borderId="14" xfId="2" applyFont="1" applyFill="1" applyBorder="1" applyAlignment="1">
      <alignment horizontal="left" vertical="center" indent="1"/>
    </xf>
    <xf numFmtId="0" fontId="26" fillId="9" borderId="16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26" fillId="9" borderId="19" xfId="0" applyFont="1" applyFill="1" applyBorder="1" applyAlignment="1">
      <alignment horizontal="center" vertical="center"/>
    </xf>
    <xf numFmtId="0" fontId="26" fillId="9" borderId="20" xfId="0" applyFont="1" applyFill="1" applyBorder="1" applyAlignment="1">
      <alignment horizontal="center" vertical="center"/>
    </xf>
    <xf numFmtId="0" fontId="10" fillId="9" borderId="32" xfId="2" applyFont="1" applyFill="1" applyBorder="1" applyAlignment="1">
      <alignment horizontal="center" vertical="center"/>
    </xf>
    <xf numFmtId="0" fontId="10" fillId="9" borderId="33" xfId="2" applyFont="1" applyFill="1" applyBorder="1" applyAlignment="1">
      <alignment horizontal="center" vertical="center"/>
    </xf>
    <xf numFmtId="0" fontId="10" fillId="9" borderId="43" xfId="2" applyFont="1" applyFill="1" applyBorder="1" applyAlignment="1">
      <alignment horizontal="center" vertical="center"/>
    </xf>
    <xf numFmtId="0" fontId="10" fillId="9" borderId="44" xfId="2" applyFont="1" applyFill="1" applyBorder="1" applyAlignment="1">
      <alignment horizontal="center" vertical="center"/>
    </xf>
    <xf numFmtId="0" fontId="10" fillId="9" borderId="34" xfId="2" applyFont="1" applyFill="1" applyBorder="1" applyAlignment="1">
      <alignment horizontal="center" vertical="center"/>
    </xf>
    <xf numFmtId="0" fontId="10" fillId="9" borderId="52" xfId="2" applyFont="1" applyFill="1" applyBorder="1" applyAlignment="1">
      <alignment horizontal="center" vertical="center"/>
    </xf>
    <xf numFmtId="0" fontId="10" fillId="9" borderId="24" xfId="2" applyFont="1" applyFill="1" applyBorder="1" applyAlignment="1">
      <alignment horizontal="center" vertical="center"/>
    </xf>
    <xf numFmtId="0" fontId="10" fillId="9" borderId="28" xfId="2" applyFont="1" applyFill="1" applyBorder="1" applyAlignment="1">
      <alignment horizontal="center" vertical="center"/>
    </xf>
    <xf numFmtId="0" fontId="10" fillId="9" borderId="27" xfId="2" applyFont="1" applyFill="1" applyBorder="1" applyAlignment="1">
      <alignment horizontal="center" vertical="center"/>
    </xf>
    <xf numFmtId="0" fontId="10" fillId="8" borderId="32" xfId="2" applyFont="1" applyFill="1" applyBorder="1" applyAlignment="1">
      <alignment horizontal="left" vertical="center" indent="1"/>
    </xf>
    <xf numFmtId="0" fontId="10" fillId="8" borderId="33" xfId="2" applyFont="1" applyFill="1" applyBorder="1" applyAlignment="1">
      <alignment horizontal="left" vertical="center" indent="1"/>
    </xf>
    <xf numFmtId="0" fontId="10" fillId="8" borderId="34" xfId="2" applyFont="1" applyFill="1" applyBorder="1" applyAlignment="1">
      <alignment horizontal="left" vertical="center" indent="1"/>
    </xf>
    <xf numFmtId="0" fontId="0" fillId="8" borderId="9" xfId="2" applyFont="1" applyFill="1" applyBorder="1" applyAlignment="1">
      <alignment horizontal="center" vertical="center"/>
    </xf>
    <xf numFmtId="0" fontId="1" fillId="8" borderId="10" xfId="2" applyFill="1" applyBorder="1" applyAlignment="1">
      <alignment horizontal="center" vertical="center"/>
    </xf>
    <xf numFmtId="0" fontId="17" fillId="8" borderId="29" xfId="2" applyFont="1" applyFill="1" applyBorder="1" applyAlignment="1">
      <alignment horizontal="left" vertical="center" indent="1"/>
    </xf>
    <xf numFmtId="0" fontId="17" fillId="8" borderId="30" xfId="2" applyFont="1" applyFill="1" applyBorder="1" applyAlignment="1">
      <alignment horizontal="left" vertical="center" indent="1"/>
    </xf>
    <xf numFmtId="0" fontId="17" fillId="8" borderId="31" xfId="2" applyFont="1" applyFill="1" applyBorder="1" applyAlignment="1">
      <alignment horizontal="left" vertical="center" indent="1"/>
    </xf>
    <xf numFmtId="0" fontId="10" fillId="8" borderId="33" xfId="2" applyFont="1" applyFill="1" applyBorder="1" applyAlignment="1">
      <alignment vertical="center"/>
    </xf>
    <xf numFmtId="0" fontId="10" fillId="8" borderId="34" xfId="2" applyFont="1" applyFill="1" applyBorder="1" applyAlignment="1">
      <alignment vertical="center"/>
    </xf>
    <xf numFmtId="0" fontId="0" fillId="8" borderId="16" xfId="2" applyFont="1" applyFill="1" applyBorder="1" applyAlignment="1">
      <alignment horizontal="center" vertical="center"/>
    </xf>
    <xf numFmtId="0" fontId="17" fillId="8" borderId="38" xfId="2" applyFont="1" applyFill="1" applyBorder="1" applyAlignment="1">
      <alignment horizontal="center" vertical="center"/>
    </xf>
    <xf numFmtId="0" fontId="17" fillId="8" borderId="39" xfId="2" applyFont="1" applyFill="1" applyBorder="1" applyAlignment="1">
      <alignment horizontal="center" vertical="center"/>
    </xf>
    <xf numFmtId="0" fontId="17" fillId="8" borderId="40" xfId="2" applyFont="1" applyFill="1" applyBorder="1" applyAlignment="1">
      <alignment horizontal="center" vertical="center"/>
    </xf>
    <xf numFmtId="0" fontId="17" fillId="8" borderId="41" xfId="2" applyFont="1" applyFill="1" applyBorder="1" applyAlignment="1">
      <alignment horizontal="center" vertical="center"/>
    </xf>
    <xf numFmtId="0" fontId="17" fillId="8" borderId="42" xfId="2" applyFont="1" applyFill="1" applyBorder="1" applyAlignment="1">
      <alignment horizontal="center" vertical="center"/>
    </xf>
    <xf numFmtId="0" fontId="1" fillId="8" borderId="11" xfId="2" applyFill="1" applyBorder="1" applyAlignment="1">
      <alignment horizontal="center" vertical="center"/>
    </xf>
    <xf numFmtId="0" fontId="10" fillId="8" borderId="12" xfId="2" applyFont="1" applyFill="1" applyBorder="1" applyAlignment="1">
      <alignment vertical="top" wrapText="1"/>
    </xf>
    <xf numFmtId="0" fontId="10" fillId="8" borderId="13" xfId="2" applyFont="1" applyFill="1" applyBorder="1" applyAlignment="1">
      <alignment vertical="top" wrapText="1"/>
    </xf>
    <xf numFmtId="0" fontId="10" fillId="8" borderId="14" xfId="2" applyFont="1" applyFill="1" applyBorder="1" applyAlignment="1">
      <alignment vertical="top" wrapText="1"/>
    </xf>
    <xf numFmtId="0" fontId="10" fillId="10" borderId="25" xfId="2" applyFont="1" applyFill="1" applyBorder="1" applyAlignment="1">
      <alignment horizontal="center" vertical="center"/>
    </xf>
    <xf numFmtId="0" fontId="10" fillId="10" borderId="26" xfId="2" applyFont="1" applyFill="1" applyBorder="1" applyAlignment="1">
      <alignment horizontal="center" vertical="center"/>
    </xf>
    <xf numFmtId="0" fontId="10" fillId="10" borderId="27" xfId="2" applyFont="1" applyFill="1" applyBorder="1" applyAlignment="1">
      <alignment horizontal="center" vertical="center"/>
    </xf>
    <xf numFmtId="183" fontId="10" fillId="10" borderId="25" xfId="2" applyNumberFormat="1" applyFont="1" applyFill="1" applyBorder="1" applyAlignment="1">
      <alignment horizontal="center" vertical="center"/>
    </xf>
    <xf numFmtId="183" fontId="10" fillId="10" borderId="26" xfId="2" applyNumberFormat="1" applyFont="1" applyFill="1" applyBorder="1" applyAlignment="1">
      <alignment horizontal="center" vertical="center"/>
    </xf>
    <xf numFmtId="183" fontId="10" fillId="10" borderId="27" xfId="2" applyNumberFormat="1" applyFont="1" applyFill="1" applyBorder="1" applyAlignment="1">
      <alignment horizontal="center" vertical="center"/>
    </xf>
    <xf numFmtId="0" fontId="13" fillId="9" borderId="12" xfId="1" applyFill="1" applyBorder="1" applyAlignment="1" applyProtection="1">
      <alignment horizontal="center" vertical="center"/>
    </xf>
    <xf numFmtId="0" fontId="13" fillId="9" borderId="13" xfId="1" applyFill="1" applyBorder="1" applyAlignment="1" applyProtection="1">
      <alignment horizontal="center" vertical="center"/>
    </xf>
    <xf numFmtId="0" fontId="13" fillId="9" borderId="14" xfId="1" applyFill="1" applyBorder="1" applyAlignment="1" applyProtection="1">
      <alignment horizontal="center" vertical="center"/>
    </xf>
    <xf numFmtId="0" fontId="10" fillId="8" borderId="25" xfId="2" applyFont="1" applyFill="1" applyBorder="1" applyAlignment="1">
      <alignment horizontal="center" vertical="center"/>
    </xf>
    <xf numFmtId="0" fontId="10" fillId="8" borderId="26" xfId="2" applyFont="1" applyFill="1" applyBorder="1" applyAlignment="1">
      <alignment horizontal="center" vertical="center"/>
    </xf>
    <xf numFmtId="0" fontId="10" fillId="8" borderId="27" xfId="2" applyFont="1" applyFill="1" applyBorder="1" applyAlignment="1">
      <alignment horizontal="center" vertical="center"/>
    </xf>
    <xf numFmtId="0" fontId="36" fillId="9" borderId="12" xfId="2" applyFont="1" applyFill="1" applyBorder="1" applyAlignment="1">
      <alignment horizontal="left" vertical="center" indent="1"/>
    </xf>
    <xf numFmtId="0" fontId="36" fillId="9" borderId="13" xfId="2" applyFont="1" applyFill="1" applyBorder="1" applyAlignment="1">
      <alignment horizontal="left" vertical="center" indent="1"/>
    </xf>
    <xf numFmtId="0" fontId="36" fillId="9" borderId="14" xfId="2" applyFont="1" applyFill="1" applyBorder="1" applyAlignment="1">
      <alignment horizontal="left" vertical="center" indent="1"/>
    </xf>
    <xf numFmtId="0" fontId="26" fillId="3" borderId="0" xfId="2" applyFont="1" applyFill="1" applyAlignment="1">
      <alignment vertical="top"/>
    </xf>
    <xf numFmtId="0" fontId="48" fillId="2" borderId="0" xfId="1" applyFont="1" applyFill="1" applyAlignment="1" applyProtection="1"/>
    <xf numFmtId="0" fontId="26" fillId="0" borderId="0" xfId="0" applyFont="1" applyAlignment="1">
      <alignment vertical="top"/>
    </xf>
    <xf numFmtId="0" fontId="10" fillId="0" borderId="0" xfId="2" applyFont="1" applyAlignment="1">
      <alignment vertical="top"/>
    </xf>
    <xf numFmtId="0" fontId="10" fillId="3" borderId="0" xfId="2" applyFont="1" applyFill="1" applyAlignment="1">
      <alignment horizontal="right" vertical="top"/>
    </xf>
    <xf numFmtId="0" fontId="49" fillId="3" borderId="0" xfId="2" applyFont="1" applyFill="1" applyAlignment="1">
      <alignment vertical="top"/>
    </xf>
    <xf numFmtId="0" fontId="10" fillId="2" borderId="0" xfId="2" applyFont="1" applyFill="1" applyAlignment="1">
      <alignment vertical="top"/>
    </xf>
    <xf numFmtId="0" fontId="50" fillId="0" borderId="0" xfId="2" applyFont="1" applyAlignment="1">
      <alignment vertical="top"/>
    </xf>
    <xf numFmtId="0" fontId="10" fillId="0" borderId="0" xfId="0" applyFont="1" applyAlignment="1">
      <alignment vertical="top"/>
    </xf>
    <xf numFmtId="0" fontId="47" fillId="2" borderId="0" xfId="1" applyFont="1" applyFill="1" applyAlignment="1" applyProtection="1">
      <alignment vertical="top"/>
    </xf>
  </cellXfs>
  <cellStyles count="3">
    <cellStyle name="ハイパーリンク" xfId="1" builtinId="8"/>
    <cellStyle name="標準" xfId="0" builtinId="0"/>
    <cellStyle name="標準_G-01-2①-5秋季総合大会_発表募集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180975</xdr:colOff>
      <xdr:row>5</xdr:row>
      <xdr:rowOff>266700</xdr:rowOff>
    </xdr:from>
    <xdr:to>
      <xdr:col>25</xdr:col>
      <xdr:colOff>409575</xdr:colOff>
      <xdr:row>9</xdr:row>
      <xdr:rowOff>47625</xdr:rowOff>
    </xdr:to>
    <xdr:pic>
      <xdr:nvPicPr>
        <xdr:cNvPr id="2" name="図 3">
          <a:extLst>
            <a:ext uri="{FF2B5EF4-FFF2-40B4-BE49-F238E27FC236}">
              <a16:creationId xmlns:a16="http://schemas.microsoft.com/office/drawing/2014/main" id="{C4392325-9395-4E0A-B0C0-8508F948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26682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66675</xdr:colOff>
      <xdr:row>6</xdr:row>
      <xdr:rowOff>161925</xdr:rowOff>
    </xdr:from>
    <xdr:to>
      <xdr:col>26</xdr:col>
      <xdr:colOff>0</xdr:colOff>
      <xdr:row>7</xdr:row>
      <xdr:rowOff>142875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70B19E2-0C7F-4EF2-8E23-5D3DEA23FE47}"/>
            </a:ext>
          </a:extLst>
        </xdr:cNvPr>
        <xdr:cNvSpPr txBox="1">
          <a:spLocks noChangeArrowheads="1"/>
        </xdr:cNvSpPr>
      </xdr:nvSpPr>
      <xdr:spPr bwMode="auto">
        <a:xfrm>
          <a:off x="5372100" y="1466850"/>
          <a:ext cx="18097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ＱＣサークル関東支部</a:t>
          </a:r>
        </a:p>
      </xdr:txBody>
    </xdr:sp>
    <xdr:clientData/>
  </xdr:twoCellAnchor>
  <xdr:twoCellAnchor>
    <xdr:from>
      <xdr:col>22</xdr:col>
      <xdr:colOff>200025</xdr:colOff>
      <xdr:row>7</xdr:row>
      <xdr:rowOff>142875</xdr:rowOff>
    </xdr:from>
    <xdr:to>
      <xdr:col>26</xdr:col>
      <xdr:colOff>0</xdr:colOff>
      <xdr:row>8</xdr:row>
      <xdr:rowOff>114300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39EA74A8-51C7-4F1B-BA7E-01C5C0C9CE56}"/>
            </a:ext>
          </a:extLst>
        </xdr:cNvPr>
        <xdr:cNvSpPr txBox="1">
          <a:spLocks noChangeArrowheads="1"/>
        </xdr:cNvSpPr>
      </xdr:nvSpPr>
      <xdr:spPr bwMode="auto">
        <a:xfrm>
          <a:off x="6057900" y="1666875"/>
          <a:ext cx="11239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群馬地区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314324</xdr:colOff>
      <xdr:row>3</xdr:row>
      <xdr:rowOff>57151</xdr:rowOff>
    </xdr:from>
    <xdr:to>
      <xdr:col>25</xdr:col>
      <xdr:colOff>114300</xdr:colOff>
      <xdr:row>5</xdr:row>
      <xdr:rowOff>167640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F7D6CA10-30B4-4D8A-A47B-E1BA829C4A83}"/>
            </a:ext>
          </a:extLst>
        </xdr:cNvPr>
        <xdr:cNvSpPr/>
      </xdr:nvSpPr>
      <xdr:spPr>
        <a:xfrm>
          <a:off x="6250304" y="1047751"/>
          <a:ext cx="1217296" cy="605789"/>
        </a:xfrm>
        <a:prstGeom prst="wedgeRectCallout">
          <a:avLst>
            <a:gd name="adj1" fmla="val -105789"/>
            <a:gd name="adj2" fmla="val -187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発表サークルの所属情報</a:t>
          </a:r>
        </a:p>
      </xdr:txBody>
    </xdr:sp>
    <xdr:clientData/>
  </xdr:twoCellAnchor>
  <xdr:twoCellAnchor>
    <xdr:from>
      <xdr:col>20</xdr:col>
      <xdr:colOff>38101</xdr:colOff>
      <xdr:row>5</xdr:row>
      <xdr:rowOff>257175</xdr:rowOff>
    </xdr:from>
    <xdr:to>
      <xdr:col>27</xdr:col>
      <xdr:colOff>209551</xdr:colOff>
      <xdr:row>7</xdr:row>
      <xdr:rowOff>171450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447FEFE-1946-492C-9EEB-66C691070246}"/>
            </a:ext>
          </a:extLst>
        </xdr:cNvPr>
        <xdr:cNvSpPr/>
      </xdr:nvSpPr>
      <xdr:spPr>
        <a:xfrm>
          <a:off x="6934201" y="1762125"/>
          <a:ext cx="1885950" cy="619125"/>
        </a:xfrm>
        <a:prstGeom prst="wedgeRectCallout">
          <a:avLst>
            <a:gd name="adj1" fmla="val -79421"/>
            <a:gd name="adj2" fmla="val -15663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チャレンジ優秀賞対象企業かどうか判断</a:t>
          </a:r>
        </a:p>
      </xdr:txBody>
    </xdr:sp>
    <xdr:clientData/>
  </xdr:twoCellAnchor>
  <xdr:twoCellAnchor>
    <xdr:from>
      <xdr:col>19</xdr:col>
      <xdr:colOff>161925</xdr:colOff>
      <xdr:row>9</xdr:row>
      <xdr:rowOff>152400</xdr:rowOff>
    </xdr:from>
    <xdr:to>
      <xdr:col>26</xdr:col>
      <xdr:colOff>28575</xdr:colOff>
      <xdr:row>10</xdr:row>
      <xdr:rowOff>152400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D9DF0AAF-C8BA-4D24-A4D2-3970B540C992}"/>
            </a:ext>
          </a:extLst>
        </xdr:cNvPr>
        <xdr:cNvSpPr/>
      </xdr:nvSpPr>
      <xdr:spPr>
        <a:xfrm>
          <a:off x="6705600" y="2800350"/>
          <a:ext cx="1685925" cy="323850"/>
        </a:xfrm>
        <a:prstGeom prst="wedgeRectCallout">
          <a:avLst>
            <a:gd name="adj1" fmla="val -63594"/>
            <a:gd name="adj2" fmla="val -59780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SGH</a:t>
          </a:r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</a:rPr>
            <a:t>JHS</a:t>
          </a:r>
          <a:r>
            <a:rPr kumimoji="1" lang="ja-JP" altLang="en-US" sz="1100">
              <a:solidFill>
                <a:sysClr val="windowText" lastClr="000000"/>
              </a:solidFill>
            </a:rPr>
            <a:t>区分の確認</a:t>
          </a:r>
        </a:p>
      </xdr:txBody>
    </xdr:sp>
    <xdr:clientData/>
  </xdr:twoCellAnchor>
  <xdr:twoCellAnchor>
    <xdr:from>
      <xdr:col>22</xdr:col>
      <xdr:colOff>85726</xdr:colOff>
      <xdr:row>15</xdr:row>
      <xdr:rowOff>66675</xdr:rowOff>
    </xdr:from>
    <xdr:to>
      <xdr:col>26</xdr:col>
      <xdr:colOff>180975</xdr:colOff>
      <xdr:row>17</xdr:row>
      <xdr:rowOff>238125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C8C9757B-EF2E-4646-B7AE-BE6D86AD62FD}"/>
            </a:ext>
          </a:extLst>
        </xdr:cNvPr>
        <xdr:cNvSpPr/>
      </xdr:nvSpPr>
      <xdr:spPr>
        <a:xfrm>
          <a:off x="7458076" y="4657725"/>
          <a:ext cx="1085849" cy="752475"/>
        </a:xfrm>
        <a:prstGeom prst="wedgeRectCallout">
          <a:avLst>
            <a:gd name="adj1" fmla="val -77464"/>
            <a:gd name="adj2" fmla="val 45136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DM</a:t>
          </a:r>
          <a:r>
            <a:rPr kumimoji="1" lang="ja-JP" altLang="en-US" sz="1100">
              <a:solidFill>
                <a:sysClr val="windowText" lastClr="000000"/>
              </a:solidFill>
            </a:rPr>
            <a:t>裏側 見所・聴き所に転用掲載</a:t>
          </a:r>
        </a:p>
      </xdr:txBody>
    </xdr:sp>
    <xdr:clientData/>
  </xdr:twoCellAnchor>
  <xdr:twoCellAnchor>
    <xdr:from>
      <xdr:col>20</xdr:col>
      <xdr:colOff>19049</xdr:colOff>
      <xdr:row>22</xdr:row>
      <xdr:rowOff>19050</xdr:rowOff>
    </xdr:from>
    <xdr:to>
      <xdr:col>27</xdr:col>
      <xdr:colOff>15240</xdr:colOff>
      <xdr:row>26</xdr:row>
      <xdr:rowOff>129540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4A1DC0E9-DE8B-4436-AC44-04B8AFB4C93D}"/>
            </a:ext>
          </a:extLst>
        </xdr:cNvPr>
        <xdr:cNvSpPr/>
      </xdr:nvSpPr>
      <xdr:spPr>
        <a:xfrm>
          <a:off x="6275069" y="7052310"/>
          <a:ext cx="1535431" cy="1070610"/>
        </a:xfrm>
        <a:prstGeom prst="wedgeRectCallout">
          <a:avLst>
            <a:gd name="adj1" fmla="val -69127"/>
            <a:gd name="adj2" fmla="val 10451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発表サークルと申込責任者が同企業名・同住所とは限らないため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inomotorsgroup-my.sharepoint.com/personal/yo_ichikawa_ad_hino_co_jp/Documents/&#12489;&#12461;&#12517;&#12513;&#12531;&#12488;/&#65329;&#65315;&#65315;&#32676;&#39340;/G01-&#31179;-01-02_&#30330;&#34920;&#21215;&#38598;DM_&#24185;&#20107;&#20250;&#22577;&#21578;&#29992;2026_&#26085;&#37326;&#33258;&#21205;&#36554;.xlsx" TargetMode="External"/><Relationship Id="rId1" Type="http://schemas.openxmlformats.org/officeDocument/2006/relationships/externalLinkPath" Target="/personal/yo_ichikawa_ad_hino_co_jp/Documents/&#12489;&#12461;&#12517;&#12513;&#12531;&#12488;/&#65329;&#65315;&#65315;&#32676;&#39340;/G01-&#31179;-01-02_&#30330;&#34920;&#21215;&#38598;DM_&#24185;&#20107;&#20250;&#22577;&#21578;&#29992;2026_&#26085;&#37326;&#33258;&#21205;&#365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発表募集"/>
      <sheetName val="発表募集 2026"/>
      <sheetName val="申込書"/>
      <sheetName val="申込書 2026"/>
      <sheetName val="申込書 記入例"/>
    </sheetNames>
    <sheetDataSet>
      <sheetData sheetId="0"/>
      <sheetData sheetId="1">
        <row r="33">
          <cell r="J33" t="str">
            <v>shi.sudo@hino.co.jp</v>
          </cell>
        </row>
        <row r="35">
          <cell r="H35" t="str">
            <v>tel：0276-56-5698</v>
          </cell>
          <cell r="M35" t="str">
            <v>fax：0276-56-5633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kayama.yuuko@subaru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kayama.yuuko@subaru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-shimo2@mitsuba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59"/>
  <sheetViews>
    <sheetView showGridLines="0" zoomScale="85" zoomScaleNormal="85" workbookViewId="0">
      <selection activeCell="E19" sqref="E19:U19"/>
    </sheetView>
  </sheetViews>
  <sheetFormatPr defaultColWidth="6.36328125" defaultRowHeight="17.25" customHeight="1" x14ac:dyDescent="0.2"/>
  <cols>
    <col min="1" max="1" width="0.7265625" style="2" customWidth="1"/>
    <col min="2" max="25" width="3.6328125" style="2" customWidth="1"/>
    <col min="26" max="26" width="6.36328125" style="2" customWidth="1"/>
    <col min="27" max="27" width="0.90625" style="2" customWidth="1"/>
    <col min="28" max="16384" width="6.36328125" style="2"/>
  </cols>
  <sheetData>
    <row r="1" spans="1:30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7.25" customHeight="1" x14ac:dyDescent="0.2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3"/>
      <c r="V2" s="170">
        <v>45084</v>
      </c>
      <c r="W2" s="170"/>
      <c r="X2" s="170"/>
      <c r="Y2" s="170"/>
      <c r="Z2" s="170"/>
      <c r="AA2" s="1"/>
      <c r="AD2" s="4"/>
    </row>
    <row r="3" spans="1:30" ht="17.25" customHeight="1" x14ac:dyDescent="0.2">
      <c r="A3" s="1"/>
      <c r="B3" s="5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0" ht="17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30" ht="24" customHeight="1" x14ac:dyDescent="0.35">
      <c r="A5" s="1"/>
      <c r="B5" s="1"/>
      <c r="C5" s="171" t="s">
        <v>1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6"/>
      <c r="Y5" s="1"/>
      <c r="Z5" s="1"/>
      <c r="AA5" s="1"/>
      <c r="AD5" s="4"/>
    </row>
    <row r="6" spans="1:30" ht="24" customHeight="1" x14ac:dyDescent="0.35">
      <c r="A6" s="1"/>
      <c r="B6" s="1"/>
      <c r="C6" s="173" t="s">
        <v>2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6"/>
      <c r="Y6" s="1"/>
      <c r="Z6" s="1"/>
      <c r="AA6" s="1"/>
    </row>
    <row r="7" spans="1:30" ht="17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74"/>
      <c r="U7" s="174"/>
      <c r="V7" s="174"/>
      <c r="W7" s="174"/>
      <c r="X7" s="174"/>
      <c r="Y7" s="174"/>
      <c r="Z7" s="174"/>
      <c r="AA7" s="1"/>
    </row>
    <row r="8" spans="1:30" ht="17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174"/>
      <c r="V8" s="174"/>
      <c r="W8" s="174"/>
      <c r="X8" s="174"/>
      <c r="Y8" s="174"/>
      <c r="Z8" s="174"/>
      <c r="AA8" s="1"/>
    </row>
    <row r="9" spans="1:30" ht="17.25" customHeight="1" x14ac:dyDescent="0.2">
      <c r="A9" s="1"/>
      <c r="B9" s="8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30" ht="17.25" customHeight="1" x14ac:dyDescent="0.2">
      <c r="A10" s="1"/>
      <c r="B10" s="8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30" ht="17.25" customHeight="1" x14ac:dyDescent="0.2">
      <c r="A11" s="1"/>
      <c r="B11" s="8" t="str">
        <f>"さて、当地区主催による"&amp;C5&amp;"を 下記の通り開催する運びとなりました。"</f>
        <v>さて、当地区主催による第６４７９回ＱＣサークル秋季総合大会を 下記の通り開催する運びとなりました。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D11" s="9"/>
    </row>
    <row r="12" spans="1:30" ht="17.25" customHeight="1" x14ac:dyDescent="0.2">
      <c r="A12" s="1"/>
      <c r="B12" s="10" t="s">
        <v>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30" ht="17.25" customHeight="1" x14ac:dyDescent="0.2">
      <c r="A13" s="1"/>
      <c r="B13" s="10" t="s">
        <v>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30" ht="17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Z14" s="11" t="s">
        <v>7</v>
      </c>
      <c r="AA14" s="1"/>
    </row>
    <row r="15" spans="1:30" ht="17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2"/>
      <c r="K15" s="1"/>
      <c r="L15" s="12" t="s">
        <v>8</v>
      </c>
      <c r="M15" s="12"/>
      <c r="N15" s="13" t="s">
        <v>9</v>
      </c>
      <c r="O15" s="1"/>
      <c r="P15" s="12" t="s">
        <v>8</v>
      </c>
      <c r="Q15" s="12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30" ht="6.4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2"/>
      <c r="K16" s="1"/>
      <c r="L16" s="12"/>
      <c r="M16" s="12"/>
      <c r="N16" s="13"/>
      <c r="O16" s="1"/>
      <c r="P16" s="12"/>
      <c r="Q16" s="12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30" ht="26.25" customHeight="1" thickBot="1" x14ac:dyDescent="0.3">
      <c r="A17" s="1"/>
      <c r="B17" s="14" t="str">
        <f>C5&amp;"要領"</f>
        <v>第６４７９回ＱＣサークル秋季総合大会要領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D17" s="9"/>
    </row>
    <row r="18" spans="1:30" ht="9.25" customHeight="1" x14ac:dyDescent="0.2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7"/>
      <c r="AA18" s="1"/>
      <c r="AD18" s="4"/>
    </row>
    <row r="19" spans="1:30" ht="17.25" customHeight="1" x14ac:dyDescent="0.2">
      <c r="A19" s="1"/>
      <c r="B19" s="18" t="s">
        <v>10</v>
      </c>
      <c r="C19" s="168" t="s">
        <v>11</v>
      </c>
      <c r="D19" s="168"/>
      <c r="E19" s="168"/>
      <c r="F19" s="13" t="s">
        <v>12</v>
      </c>
      <c r="G19" s="169">
        <v>45190</v>
      </c>
      <c r="H19" s="169"/>
      <c r="I19" s="169"/>
      <c r="J19" s="169"/>
      <c r="K19" s="169"/>
      <c r="L19" s="169"/>
      <c r="M19" s="169"/>
      <c r="N19" s="19" t="s">
        <v>13</v>
      </c>
      <c r="V19" s="1"/>
      <c r="W19" s="1"/>
      <c r="X19" s="1"/>
      <c r="Y19" s="1"/>
      <c r="Z19" s="20"/>
      <c r="AA19" s="1"/>
      <c r="AD19" s="4"/>
    </row>
    <row r="20" spans="1:30" ht="17.25" customHeight="1" x14ac:dyDescent="0.2">
      <c r="A20" s="1"/>
      <c r="B20" s="21" t="s">
        <v>14</v>
      </c>
      <c r="C20" s="168" t="s">
        <v>15</v>
      </c>
      <c r="D20" s="168"/>
      <c r="E20" s="168"/>
      <c r="F20" s="13" t="s">
        <v>12</v>
      </c>
      <c r="G20" s="8" t="s">
        <v>16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0"/>
      <c r="AA20" s="1"/>
    </row>
    <row r="21" spans="1:30" ht="17.25" customHeight="1" x14ac:dyDescent="0.2">
      <c r="A21" s="1"/>
      <c r="B21" s="21" t="s">
        <v>17</v>
      </c>
      <c r="C21" s="168" t="s">
        <v>18</v>
      </c>
      <c r="D21" s="168"/>
      <c r="E21" s="168"/>
      <c r="F21" s="13" t="s">
        <v>12</v>
      </c>
      <c r="G21" s="19" t="s">
        <v>19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0"/>
      <c r="AA21" s="1"/>
    </row>
    <row r="22" spans="1:30" ht="17.25" customHeight="1" x14ac:dyDescent="0.2">
      <c r="A22" s="1"/>
      <c r="B22" s="21"/>
      <c r="C22" s="6"/>
      <c r="D22" s="6"/>
      <c r="E22" s="6"/>
      <c r="F22" s="13"/>
      <c r="G22" s="1" t="s">
        <v>20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0"/>
      <c r="AA22" s="1"/>
    </row>
    <row r="23" spans="1:30" ht="17.25" customHeight="1" x14ac:dyDescent="0.2">
      <c r="A23" s="1"/>
      <c r="B23" s="21" t="s">
        <v>21</v>
      </c>
      <c r="C23" s="168" t="s">
        <v>22</v>
      </c>
      <c r="D23" s="168"/>
      <c r="E23" s="168"/>
      <c r="F23" s="13" t="s">
        <v>12</v>
      </c>
      <c r="G23" s="2" t="s">
        <v>23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0"/>
      <c r="AA23" s="1"/>
    </row>
    <row r="24" spans="1:30" ht="17.25" customHeight="1" x14ac:dyDescent="0.2">
      <c r="A24" s="1"/>
      <c r="B24" s="21" t="s">
        <v>24</v>
      </c>
      <c r="C24" s="168" t="s">
        <v>25</v>
      </c>
      <c r="D24" s="168"/>
      <c r="E24" s="168"/>
      <c r="F24" s="13" t="s">
        <v>12</v>
      </c>
      <c r="G24" s="19" t="s"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20"/>
      <c r="AA24" s="1"/>
    </row>
    <row r="25" spans="1:30" ht="17.25" customHeight="1" x14ac:dyDescent="0.2">
      <c r="A25" s="1"/>
      <c r="B25" s="21" t="s">
        <v>27</v>
      </c>
      <c r="C25" s="168" t="s">
        <v>28</v>
      </c>
      <c r="D25" s="168"/>
      <c r="E25" s="168"/>
      <c r="F25" s="13" t="s">
        <v>12</v>
      </c>
      <c r="G25" s="19" t="s">
        <v>29</v>
      </c>
      <c r="N25" s="19"/>
      <c r="U25" s="1"/>
      <c r="V25" s="1"/>
      <c r="W25" s="1"/>
      <c r="X25" s="1"/>
      <c r="Y25" s="1"/>
      <c r="Z25" s="20"/>
      <c r="AA25" s="1"/>
      <c r="AD25" s="4"/>
    </row>
    <row r="26" spans="1:30" ht="17.25" customHeight="1" x14ac:dyDescent="0.2">
      <c r="A26" s="1"/>
      <c r="B26" s="21"/>
      <c r="C26" s="6"/>
      <c r="D26" s="6"/>
      <c r="E26" s="6"/>
      <c r="F26" s="13"/>
      <c r="G26" s="19" t="s">
        <v>30</v>
      </c>
      <c r="T26" s="1"/>
      <c r="U26" s="1"/>
      <c r="V26" s="1"/>
      <c r="W26" s="1"/>
      <c r="X26" s="1"/>
      <c r="Y26" s="1"/>
      <c r="Z26" s="20"/>
      <c r="AA26" s="1"/>
    </row>
    <row r="27" spans="1:30" ht="14.25" customHeight="1" thickBot="1" x14ac:dyDescent="0.25">
      <c r="A27" s="1"/>
      <c r="B27" s="22"/>
      <c r="C27" s="23"/>
      <c r="D27" s="23"/>
      <c r="E27" s="23"/>
      <c r="F27" s="24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7"/>
      <c r="AA27" s="1"/>
    </row>
    <row r="28" spans="1:30" ht="29.25" customHeight="1" thickBot="1" x14ac:dyDescent="0.3">
      <c r="A28" s="1"/>
      <c r="B28" s="28" t="s">
        <v>31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0" ht="9.25" customHeight="1" x14ac:dyDescent="0.2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7"/>
      <c r="AA29" s="1"/>
    </row>
    <row r="30" spans="1:30" ht="17.25" customHeight="1" x14ac:dyDescent="0.2">
      <c r="A30" s="1"/>
      <c r="B30" s="29" t="s">
        <v>10</v>
      </c>
      <c r="C30" s="30" t="s">
        <v>32</v>
      </c>
      <c r="D30" s="30"/>
      <c r="E30" s="1"/>
      <c r="F30" s="13" t="s">
        <v>12</v>
      </c>
      <c r="G30" s="8" t="s">
        <v>33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0"/>
      <c r="AA30" s="1"/>
    </row>
    <row r="31" spans="1:30" ht="17.25" customHeight="1" x14ac:dyDescent="0.2">
      <c r="A31" s="1"/>
      <c r="B31" s="31"/>
      <c r="C31" s="1"/>
      <c r="D31" s="1"/>
      <c r="E31" s="1"/>
      <c r="F31" s="1"/>
      <c r="G31" s="8" t="s">
        <v>34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0"/>
      <c r="AA31" s="1"/>
    </row>
    <row r="32" spans="1:30" ht="17.25" customHeight="1" x14ac:dyDescent="0.2">
      <c r="A32" s="1"/>
      <c r="B32" s="31"/>
      <c r="C32" s="1"/>
      <c r="D32" s="1"/>
      <c r="E32" s="1"/>
      <c r="F32" s="1"/>
      <c r="G32" s="32" t="s">
        <v>35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0"/>
      <c r="AA32" s="1"/>
      <c r="AD32" s="4"/>
    </row>
    <row r="33" spans="1:34" ht="17.25" customHeight="1" x14ac:dyDescent="0.2">
      <c r="A33" s="1"/>
      <c r="B33" s="31"/>
      <c r="C33" s="1"/>
      <c r="D33" s="1"/>
      <c r="E33" s="1"/>
      <c r="F33" s="1"/>
      <c r="H33" s="8" t="s">
        <v>36</v>
      </c>
      <c r="I33" s="1"/>
      <c r="J33" s="33" t="s">
        <v>37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0"/>
      <c r="AA33" s="1"/>
    </row>
    <row r="34" spans="1:34" ht="17.25" customHeight="1" x14ac:dyDescent="0.2">
      <c r="A34" s="1"/>
      <c r="B34" s="31"/>
      <c r="C34" s="1"/>
      <c r="D34" s="1"/>
      <c r="E34" s="1"/>
      <c r="F34" s="1"/>
      <c r="H34" s="8" t="s">
        <v>38</v>
      </c>
      <c r="I34" s="1"/>
      <c r="J34" s="1"/>
      <c r="K34" s="1"/>
      <c r="L34" s="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0"/>
      <c r="AA34" s="1"/>
    </row>
    <row r="35" spans="1:34" ht="17.25" customHeight="1" x14ac:dyDescent="0.2">
      <c r="A35" s="1"/>
      <c r="B35" s="31"/>
      <c r="C35" s="1"/>
      <c r="D35" s="1"/>
      <c r="E35" s="1"/>
      <c r="F35" s="1"/>
      <c r="H35" s="8" t="s">
        <v>39</v>
      </c>
      <c r="I35" s="1"/>
      <c r="J35" s="1"/>
      <c r="K35" s="1"/>
      <c r="L35" s="1"/>
      <c r="M35" s="8" t="s">
        <v>40</v>
      </c>
      <c r="N35" s="1"/>
      <c r="O35" s="8"/>
      <c r="P35" s="1"/>
      <c r="Q35" s="1"/>
      <c r="R35" s="1"/>
      <c r="S35" s="1"/>
      <c r="T35" s="1"/>
      <c r="U35" s="1"/>
      <c r="V35" s="1"/>
      <c r="W35" s="1"/>
      <c r="X35" s="1"/>
      <c r="Y35" s="1"/>
      <c r="Z35" s="20"/>
      <c r="AA35" s="1"/>
      <c r="AC35" s="19"/>
    </row>
    <row r="36" spans="1:34" ht="9.75" customHeight="1" x14ac:dyDescent="0.2">
      <c r="A36" s="1"/>
      <c r="B36" s="3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34"/>
      <c r="Y36" s="34"/>
      <c r="Z36" s="20"/>
      <c r="AA36" s="1"/>
    </row>
    <row r="37" spans="1:34" ht="18" customHeight="1" x14ac:dyDescent="0.25">
      <c r="A37" s="1"/>
      <c r="B37" s="31"/>
      <c r="C37" s="1"/>
      <c r="D37" s="1"/>
      <c r="E37" s="1"/>
      <c r="F37" s="1"/>
      <c r="G37" s="35" t="s">
        <v>41</v>
      </c>
      <c r="H37" s="1"/>
      <c r="I37" s="1"/>
      <c r="J37" s="1"/>
      <c r="K37" s="1"/>
      <c r="L37" s="1"/>
      <c r="M37" s="175">
        <v>45103</v>
      </c>
      <c r="N37" s="175"/>
      <c r="O37" s="175"/>
      <c r="P37" s="175"/>
      <c r="Q37" s="175"/>
      <c r="R37" s="175"/>
      <c r="S37" s="175"/>
      <c r="T37" s="1"/>
      <c r="U37" s="1"/>
      <c r="V37" s="1"/>
      <c r="W37" s="1"/>
      <c r="X37" s="1"/>
      <c r="Y37" s="1"/>
      <c r="Z37" s="20"/>
      <c r="AA37" s="1"/>
      <c r="AD37" s="4"/>
    </row>
    <row r="38" spans="1:34" ht="17.25" customHeight="1" x14ac:dyDescent="0.2">
      <c r="A38" s="1"/>
      <c r="B38" s="3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0"/>
      <c r="AA38" s="1"/>
    </row>
    <row r="39" spans="1:34" ht="17.25" customHeight="1" x14ac:dyDescent="0.2">
      <c r="A39" s="1"/>
      <c r="B39" s="29" t="s">
        <v>14</v>
      </c>
      <c r="C39" s="30" t="s">
        <v>42</v>
      </c>
      <c r="D39" s="30"/>
      <c r="E39" s="1"/>
      <c r="F39" s="13" t="s">
        <v>12</v>
      </c>
      <c r="G39" s="8" t="s">
        <v>43</v>
      </c>
      <c r="H39" s="3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0"/>
      <c r="AA39" s="1"/>
    </row>
    <row r="40" spans="1:34" ht="17.25" customHeight="1" x14ac:dyDescent="0.2">
      <c r="A40" s="1"/>
      <c r="B40" s="31"/>
      <c r="C40" s="1"/>
      <c r="D40" s="1"/>
      <c r="E40" s="1"/>
      <c r="F40" s="1"/>
      <c r="G40" s="8" t="s">
        <v>44</v>
      </c>
      <c r="H40" s="1"/>
      <c r="I40" s="1"/>
      <c r="J40" s="1"/>
      <c r="K40" s="8" t="s">
        <v>45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0"/>
      <c r="AA40" s="1"/>
    </row>
    <row r="41" spans="1:34" ht="17.25" customHeight="1" x14ac:dyDescent="0.2">
      <c r="A41" s="1"/>
      <c r="B41" s="31"/>
      <c r="C41" s="1"/>
      <c r="D41" s="1"/>
      <c r="E41" s="1"/>
      <c r="F41" s="1"/>
      <c r="G41" s="8" t="s">
        <v>46</v>
      </c>
      <c r="H41" s="1"/>
      <c r="I41" s="1"/>
      <c r="J41" s="1"/>
      <c r="K41" s="8" t="s">
        <v>47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0"/>
      <c r="AA41" s="1"/>
    </row>
    <row r="42" spans="1:34" ht="17.25" customHeight="1" x14ac:dyDescent="0.2">
      <c r="A42" s="1"/>
      <c r="B42" s="31"/>
      <c r="C42" s="1"/>
      <c r="D42" s="1"/>
      <c r="E42" s="1"/>
      <c r="F42" s="1"/>
      <c r="G42" s="32" t="s">
        <v>48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0"/>
      <c r="AA42" s="1"/>
    </row>
    <row r="43" spans="1:34" ht="17.25" customHeight="1" x14ac:dyDescent="0.2">
      <c r="A43" s="1"/>
      <c r="B43" s="31"/>
      <c r="C43" s="1"/>
      <c r="D43" s="1"/>
      <c r="E43" s="1"/>
      <c r="F43" s="1"/>
      <c r="G43" s="32" t="s">
        <v>49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0"/>
      <c r="AA43" s="1"/>
    </row>
    <row r="44" spans="1:34" ht="17.25" customHeight="1" x14ac:dyDescent="0.2">
      <c r="A44" s="1"/>
      <c r="B44" s="29"/>
      <c r="C44" s="30"/>
      <c r="D44" s="30"/>
      <c r="E44" s="1"/>
      <c r="F44" s="13"/>
      <c r="G44" s="1" t="s">
        <v>50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0"/>
      <c r="AA44" s="1"/>
    </row>
    <row r="45" spans="1:34" ht="17.25" customHeight="1" x14ac:dyDescent="0.2">
      <c r="A45" s="1"/>
      <c r="B45" s="31"/>
      <c r="C45" s="1"/>
      <c r="D45" s="1"/>
      <c r="E45" s="1"/>
      <c r="F45" s="1"/>
      <c r="H45" s="10" t="s">
        <v>51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0"/>
      <c r="AA45" s="1"/>
      <c r="AB45" s="36"/>
      <c r="AH45" s="36"/>
    </row>
    <row r="46" spans="1:34" ht="17.25" customHeight="1" x14ac:dyDescent="0.2">
      <c r="A46" s="1"/>
      <c r="B46" s="31"/>
      <c r="C46" s="1"/>
      <c r="D46" s="1"/>
      <c r="E46" s="1"/>
      <c r="F46" s="1"/>
      <c r="H46" s="1" t="s">
        <v>52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0"/>
      <c r="AA46" s="1"/>
      <c r="AB46" s="36"/>
      <c r="AH46" s="36"/>
    </row>
    <row r="47" spans="1:34" ht="14.25" customHeight="1" x14ac:dyDescent="0.2">
      <c r="A47" s="1"/>
      <c r="B47" s="3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0"/>
      <c r="AA47" s="1"/>
    </row>
    <row r="48" spans="1:34" ht="17.25" customHeight="1" x14ac:dyDescent="0.2">
      <c r="A48" s="1"/>
      <c r="B48" s="29" t="s">
        <v>17</v>
      </c>
      <c r="C48" s="30" t="s">
        <v>53</v>
      </c>
      <c r="D48" s="1"/>
      <c r="E48" s="1"/>
      <c r="F48" s="13" t="s">
        <v>12</v>
      </c>
      <c r="G48" s="1" t="s">
        <v>54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0"/>
      <c r="AA48" s="1"/>
    </row>
    <row r="49" spans="1:30" ht="17.25" customHeight="1" x14ac:dyDescent="0.2">
      <c r="A49" s="1"/>
      <c r="B49" s="31"/>
      <c r="C49" s="1"/>
      <c r="D49" s="1"/>
      <c r="E49" s="1"/>
      <c r="F49" s="1"/>
      <c r="G49" s="8" t="s">
        <v>55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0"/>
      <c r="AA49" s="1"/>
    </row>
    <row r="50" spans="1:30" ht="25.5" customHeight="1" x14ac:dyDescent="0.25">
      <c r="A50" s="1"/>
      <c r="B50" s="29" t="s">
        <v>21</v>
      </c>
      <c r="C50" s="30" t="s">
        <v>56</v>
      </c>
      <c r="D50" s="30"/>
      <c r="E50" s="30"/>
      <c r="F50" s="13" t="s">
        <v>12</v>
      </c>
      <c r="G50" s="175">
        <v>45149</v>
      </c>
      <c r="H50" s="175"/>
      <c r="I50" s="175"/>
      <c r="J50" s="175"/>
      <c r="K50" s="175"/>
      <c r="L50" s="175"/>
      <c r="M50" s="17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0"/>
      <c r="AA50" s="1"/>
      <c r="AD50" s="4"/>
    </row>
    <row r="51" spans="1:30" ht="13.5" customHeight="1" thickBot="1" x14ac:dyDescent="0.25">
      <c r="A51" s="1"/>
      <c r="B51" s="37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7"/>
      <c r="AA51" s="1"/>
    </row>
    <row r="52" spans="1:30" ht="17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38" t="s">
        <v>57</v>
      </c>
      <c r="AA52" s="1"/>
    </row>
    <row r="57" spans="1:30" ht="17.25" customHeight="1" x14ac:dyDescent="0.2">
      <c r="G57" s="39"/>
    </row>
    <row r="58" spans="1:30" ht="17.25" customHeight="1" x14ac:dyDescent="0.2">
      <c r="G58" s="40"/>
    </row>
    <row r="59" spans="1:30" ht="17.25" customHeight="1" x14ac:dyDescent="0.2">
      <c r="G59" s="40"/>
    </row>
  </sheetData>
  <mergeCells count="14">
    <mergeCell ref="G50:M50"/>
    <mergeCell ref="C20:E20"/>
    <mergeCell ref="C21:E21"/>
    <mergeCell ref="C23:E23"/>
    <mergeCell ref="C24:E24"/>
    <mergeCell ref="C25:E25"/>
    <mergeCell ref="M37:S37"/>
    <mergeCell ref="C19:E19"/>
    <mergeCell ref="G19:M19"/>
    <mergeCell ref="V2:Z2"/>
    <mergeCell ref="C5:W5"/>
    <mergeCell ref="C6:W6"/>
    <mergeCell ref="T7:Z7"/>
    <mergeCell ref="U8:Z8"/>
  </mergeCells>
  <phoneticPr fontId="2"/>
  <hyperlinks>
    <hyperlink ref="J33" r:id="rId1" xr:uid="{00000000-0004-0000-0000-000000000000}"/>
  </hyperlinks>
  <printOptions horizontalCentered="1"/>
  <pageMargins left="0.19685039370078741" right="0" top="0.59055118110236227" bottom="0" header="0.31496062992125984" footer="0.15748031496062992"/>
  <pageSetup paperSize="9" scale="91" orientation="portrait" r:id="rId2"/>
  <headerFooter alignWithMargins="0"/>
  <ignoredErrors>
    <ignoredError sqref="B23:B25 B30:B50 B19:B22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46"/>
  <sheetViews>
    <sheetView showGridLines="0" zoomScaleNormal="100" workbookViewId="0">
      <selection activeCell="E19" sqref="E19:U19"/>
    </sheetView>
  </sheetViews>
  <sheetFormatPr defaultColWidth="4.6328125" defaultRowHeight="18" customHeight="1" x14ac:dyDescent="0.2"/>
  <cols>
    <col min="1" max="1" width="1.6328125" style="42" customWidth="1"/>
    <col min="2" max="5" width="4.7265625" style="42" customWidth="1"/>
    <col min="6" max="6" width="4.08984375" style="42" customWidth="1"/>
    <col min="7" max="13" width="4.6328125" style="42" customWidth="1"/>
    <col min="14" max="14" width="5.6328125" style="42" customWidth="1"/>
    <col min="15" max="21" width="4.6328125" style="42" customWidth="1"/>
    <col min="22" max="22" width="1.6328125" style="42" customWidth="1"/>
    <col min="23" max="30" width="3.26953125" style="47" customWidth="1"/>
    <col min="31" max="31" width="3.7265625" style="47" customWidth="1"/>
    <col min="32" max="32" width="3.26953125" style="47" customWidth="1"/>
    <col min="33" max="33" width="3.7265625" style="47" customWidth="1"/>
    <col min="34" max="34" width="2.6328125" style="47" customWidth="1"/>
    <col min="35" max="41" width="3.26953125" style="48" customWidth="1"/>
    <col min="42" max="46" width="3.26953125" style="42" customWidth="1"/>
    <col min="47" max="16384" width="4.6328125" style="42"/>
  </cols>
  <sheetData>
    <row r="1" spans="1:41" ht="30" customHeight="1" x14ac:dyDescent="0.2">
      <c r="A1" s="41" t="s">
        <v>58</v>
      </c>
      <c r="C1" s="43"/>
      <c r="D1" s="44"/>
      <c r="E1" s="43"/>
      <c r="F1" s="43"/>
      <c r="G1" s="44"/>
      <c r="H1" s="43"/>
      <c r="I1" s="44"/>
      <c r="J1" s="43"/>
      <c r="K1" s="44"/>
      <c r="L1" s="44"/>
      <c r="M1" s="43"/>
      <c r="N1" s="44"/>
      <c r="O1" s="44"/>
      <c r="P1" s="44"/>
      <c r="Q1" s="45"/>
      <c r="R1" s="46" t="s">
        <v>59</v>
      </c>
      <c r="S1" s="182">
        <v>45103</v>
      </c>
      <c r="T1" s="182"/>
      <c r="U1" s="182"/>
      <c r="V1" s="45"/>
    </row>
    <row r="2" spans="1:41" s="51" customFormat="1" ht="29.25" customHeight="1" x14ac:dyDescent="0.2">
      <c r="A2" s="49"/>
      <c r="B2" s="50" t="s">
        <v>60</v>
      </c>
      <c r="C2" s="49"/>
      <c r="D2" s="49"/>
      <c r="E2" s="49"/>
      <c r="F2" s="49"/>
      <c r="H2" s="49"/>
      <c r="I2" s="49"/>
      <c r="J2" s="52"/>
      <c r="K2" s="49"/>
      <c r="L2" s="49"/>
      <c r="M2" s="49"/>
      <c r="N2" s="49"/>
      <c r="O2" s="49"/>
      <c r="P2" s="49"/>
      <c r="Q2" s="49"/>
      <c r="R2" s="53"/>
      <c r="S2" s="54"/>
      <c r="T2" s="54"/>
      <c r="U2" s="54"/>
      <c r="V2" s="49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8"/>
      <c r="AJ2" s="48"/>
      <c r="AK2" s="48"/>
      <c r="AL2" s="48"/>
      <c r="AM2" s="48"/>
      <c r="AN2" s="48"/>
      <c r="AO2" s="48"/>
    </row>
    <row r="3" spans="1:41" s="51" customFormat="1" ht="19.5" customHeight="1" x14ac:dyDescent="0.2">
      <c r="A3" s="49"/>
      <c r="C3" s="55" t="s">
        <v>61</v>
      </c>
      <c r="D3" s="49"/>
      <c r="E3" s="49"/>
      <c r="F3" s="49"/>
      <c r="H3" s="49"/>
      <c r="I3" s="49"/>
      <c r="J3" s="52"/>
      <c r="K3" s="49"/>
      <c r="L3" s="56" t="s">
        <v>62</v>
      </c>
      <c r="M3" s="57" t="s">
        <v>37</v>
      </c>
      <c r="P3" s="58"/>
      <c r="Q3" s="49"/>
      <c r="R3" s="53"/>
      <c r="T3" s="49"/>
      <c r="V3" s="49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8"/>
      <c r="AJ3" s="48"/>
      <c r="AK3" s="48"/>
      <c r="AL3" s="48"/>
      <c r="AM3" s="48"/>
      <c r="AN3" s="48"/>
      <c r="AO3" s="48"/>
    </row>
    <row r="4" spans="1:41" s="51" customFormat="1" ht="13.5" customHeight="1" x14ac:dyDescent="0.2">
      <c r="A4" s="49"/>
      <c r="C4" s="55"/>
      <c r="D4" s="49"/>
      <c r="E4" s="49"/>
      <c r="F4" s="49"/>
      <c r="H4" s="49"/>
      <c r="I4" s="49"/>
      <c r="J4" s="52"/>
      <c r="K4" s="49"/>
      <c r="L4" s="56"/>
      <c r="M4" s="59"/>
      <c r="P4" s="58"/>
      <c r="Q4" s="49"/>
      <c r="R4" s="53"/>
      <c r="S4" s="60" t="s">
        <v>63</v>
      </c>
      <c r="T4" s="49"/>
      <c r="V4" s="49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8"/>
      <c r="AJ4" s="48"/>
      <c r="AK4" s="48"/>
      <c r="AL4" s="48"/>
      <c r="AM4" s="48"/>
      <c r="AN4" s="48"/>
      <c r="AO4" s="48"/>
    </row>
    <row r="5" spans="1:41" ht="26.25" customHeight="1" x14ac:dyDescent="0.2">
      <c r="A5" s="45"/>
      <c r="B5" s="61"/>
      <c r="C5" s="62" t="s">
        <v>64</v>
      </c>
      <c r="D5" s="63"/>
      <c r="E5" s="183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5"/>
      <c r="T5" s="64"/>
      <c r="U5" s="60"/>
      <c r="V5" s="65"/>
      <c r="X5" s="66"/>
    </row>
    <row r="6" spans="1:41" ht="24" customHeight="1" x14ac:dyDescent="0.2">
      <c r="A6" s="45"/>
      <c r="B6" s="67"/>
      <c r="C6" s="68" t="s">
        <v>65</v>
      </c>
      <c r="D6" s="69"/>
      <c r="E6" s="70" t="s">
        <v>66</v>
      </c>
      <c r="F6" s="186"/>
      <c r="G6" s="187"/>
      <c r="H6" s="188"/>
      <c r="I6" s="71" t="s">
        <v>67</v>
      </c>
      <c r="J6" s="189"/>
      <c r="K6" s="190"/>
      <c r="L6" s="190"/>
      <c r="M6" s="190"/>
      <c r="N6" s="190"/>
      <c r="O6" s="190"/>
      <c r="P6" s="190"/>
      <c r="Q6" s="190"/>
      <c r="R6" s="190"/>
      <c r="S6" s="191"/>
      <c r="T6" s="49"/>
      <c r="U6" s="60"/>
      <c r="V6" s="65"/>
    </row>
    <row r="7" spans="1:41" ht="31.5" customHeight="1" x14ac:dyDescent="0.2">
      <c r="A7" s="45"/>
      <c r="B7" s="72"/>
      <c r="C7" s="73" t="s">
        <v>68</v>
      </c>
      <c r="D7" s="74"/>
      <c r="E7" s="192" t="s">
        <v>69</v>
      </c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4"/>
      <c r="S7" s="195"/>
      <c r="V7" s="65"/>
    </row>
    <row r="8" spans="1:41" ht="17" thickBot="1" x14ac:dyDescent="0.25">
      <c r="A8" s="45"/>
      <c r="B8" s="75"/>
      <c r="C8" s="76"/>
      <c r="D8" s="77"/>
      <c r="E8" s="198">
        <f>TEXT(S1,"yyyy")-5</f>
        <v>2018</v>
      </c>
      <c r="F8" s="199"/>
      <c r="G8" s="200" t="s">
        <v>70</v>
      </c>
      <c r="H8" s="200"/>
      <c r="I8" s="200"/>
      <c r="J8" s="200"/>
      <c r="K8" s="200"/>
      <c r="L8" s="200"/>
      <c r="M8" s="200"/>
      <c r="N8" s="200"/>
      <c r="O8" s="200"/>
      <c r="P8" s="200"/>
      <c r="Q8" s="201"/>
      <c r="R8" s="196"/>
      <c r="S8" s="197"/>
      <c r="V8" s="65"/>
    </row>
    <row r="9" spans="1:41" ht="16.75" customHeight="1" x14ac:dyDescent="0.2">
      <c r="A9" s="45"/>
      <c r="B9" s="78"/>
      <c r="C9" s="79" t="s">
        <v>71</v>
      </c>
      <c r="D9" s="80"/>
      <c r="E9" s="81" t="s">
        <v>72</v>
      </c>
      <c r="F9" s="36"/>
      <c r="G9" s="2"/>
      <c r="H9" s="2"/>
      <c r="I9" s="2"/>
      <c r="J9" s="82"/>
      <c r="K9" s="82"/>
      <c r="L9" s="82"/>
      <c r="M9" s="82"/>
      <c r="P9" s="82"/>
      <c r="Q9" s="83"/>
      <c r="R9" s="210"/>
      <c r="S9" s="211"/>
      <c r="V9" s="65"/>
    </row>
    <row r="10" spans="1:41" ht="25.5" customHeight="1" x14ac:dyDescent="0.2">
      <c r="A10" s="45"/>
      <c r="B10" s="202" t="s">
        <v>73</v>
      </c>
      <c r="C10" s="203"/>
      <c r="D10" s="204"/>
      <c r="E10" s="84" t="s">
        <v>74</v>
      </c>
      <c r="F10" s="85"/>
      <c r="G10" s="82"/>
      <c r="H10" s="82"/>
      <c r="I10" s="82"/>
      <c r="J10" s="82"/>
      <c r="K10" s="82"/>
      <c r="L10" s="82"/>
      <c r="M10" s="82"/>
      <c r="P10" s="82"/>
      <c r="Q10" s="83"/>
      <c r="R10" s="212"/>
      <c r="S10" s="213"/>
      <c r="V10" s="65"/>
    </row>
    <row r="11" spans="1:41" s="47" customFormat="1" ht="19.5" customHeight="1" x14ac:dyDescent="0.15">
      <c r="A11" s="45"/>
      <c r="B11" s="86"/>
      <c r="C11" s="87" t="s">
        <v>75</v>
      </c>
      <c r="D11" s="88"/>
      <c r="E11" s="205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7"/>
      <c r="T11" s="42"/>
      <c r="U11" s="42"/>
      <c r="V11" s="65"/>
      <c r="AI11" s="48"/>
      <c r="AJ11" s="48"/>
      <c r="AK11" s="48"/>
      <c r="AL11" s="48"/>
      <c r="AM11" s="48"/>
      <c r="AN11" s="48"/>
      <c r="AO11" s="48"/>
    </row>
    <row r="12" spans="1:41" s="47" customFormat="1" ht="25.5" customHeight="1" x14ac:dyDescent="0.2">
      <c r="A12" s="45"/>
      <c r="B12" s="89"/>
      <c r="C12" s="90" t="s">
        <v>76</v>
      </c>
      <c r="D12" s="91"/>
      <c r="E12" s="176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208" t="s">
        <v>77</v>
      </c>
      <c r="Q12" s="208"/>
      <c r="R12" s="208"/>
      <c r="S12" s="209"/>
      <c r="T12" s="64"/>
      <c r="U12" s="42"/>
      <c r="V12" s="65"/>
      <c r="W12" s="92"/>
      <c r="X12" s="92"/>
      <c r="Z12" s="93"/>
      <c r="AI12" s="48"/>
      <c r="AJ12" s="48"/>
      <c r="AK12" s="48"/>
      <c r="AL12" s="48"/>
      <c r="AM12" s="48"/>
      <c r="AN12" s="48"/>
      <c r="AO12" s="48"/>
    </row>
    <row r="13" spans="1:41" s="47" customFormat="1" ht="25.5" customHeight="1" x14ac:dyDescent="0.15">
      <c r="A13" s="45"/>
      <c r="B13" s="86"/>
      <c r="C13" s="87" t="s">
        <v>75</v>
      </c>
      <c r="D13" s="88"/>
      <c r="E13" s="205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7"/>
      <c r="V13" s="65"/>
      <c r="W13" s="92"/>
      <c r="X13" s="48"/>
      <c r="Y13" s="48"/>
      <c r="AI13" s="48"/>
      <c r="AJ13" s="48"/>
      <c r="AK13" s="48"/>
      <c r="AL13" s="48"/>
      <c r="AM13" s="48"/>
      <c r="AN13" s="48"/>
      <c r="AO13" s="48"/>
    </row>
    <row r="14" spans="1:41" s="47" customFormat="1" ht="36.75" customHeight="1" x14ac:dyDescent="0.2">
      <c r="A14" s="45"/>
      <c r="B14" s="89"/>
      <c r="C14" s="90" t="s">
        <v>78</v>
      </c>
      <c r="D14" s="91"/>
      <c r="E14" s="176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65"/>
      <c r="W14" s="92"/>
      <c r="X14" s="92"/>
      <c r="Y14" s="94"/>
      <c r="AI14" s="48"/>
      <c r="AJ14" s="48"/>
      <c r="AK14" s="48"/>
      <c r="AL14" s="48"/>
      <c r="AM14" s="48"/>
      <c r="AN14" s="48"/>
      <c r="AO14" s="48"/>
    </row>
    <row r="15" spans="1:41" s="47" customFormat="1" ht="20.25" customHeight="1" x14ac:dyDescent="0.2">
      <c r="A15" s="45"/>
      <c r="B15" s="95"/>
      <c r="C15" s="79"/>
      <c r="D15" s="96"/>
      <c r="E15" s="179" t="s">
        <v>79</v>
      </c>
      <c r="F15" s="180"/>
      <c r="G15" s="180"/>
      <c r="H15" s="180"/>
      <c r="I15" s="181" t="s">
        <v>80</v>
      </c>
      <c r="J15" s="180"/>
      <c r="K15" s="180"/>
      <c r="L15" s="180"/>
      <c r="M15" s="179" t="s">
        <v>81</v>
      </c>
      <c r="N15" s="180"/>
      <c r="O15" s="180"/>
      <c r="P15" s="219"/>
      <c r="Q15" s="220" t="s">
        <v>82</v>
      </c>
      <c r="R15" s="220"/>
      <c r="S15" s="220"/>
      <c r="T15" s="220"/>
      <c r="U15" s="221"/>
      <c r="V15" s="65"/>
      <c r="W15" s="92"/>
      <c r="X15" s="92"/>
      <c r="Y15" s="94"/>
      <c r="AI15" s="48"/>
      <c r="AJ15" s="48"/>
      <c r="AK15" s="48"/>
      <c r="AL15" s="48"/>
      <c r="AM15" s="48"/>
      <c r="AN15" s="48"/>
      <c r="AO15" s="48"/>
    </row>
    <row r="16" spans="1:41" ht="19.5" customHeight="1" x14ac:dyDescent="0.2">
      <c r="A16" s="45"/>
      <c r="B16" s="97"/>
      <c r="C16" s="98" t="s">
        <v>83</v>
      </c>
      <c r="D16" s="99"/>
      <c r="E16" s="214"/>
      <c r="F16" s="215"/>
      <c r="G16" s="215"/>
      <c r="H16" s="216"/>
      <c r="I16" s="217"/>
      <c r="J16" s="215"/>
      <c r="K16" s="215"/>
      <c r="L16" s="218"/>
      <c r="M16" s="214"/>
      <c r="N16" s="215"/>
      <c r="O16" s="215"/>
      <c r="P16" s="218"/>
      <c r="Q16" s="100" t="s">
        <v>84</v>
      </c>
      <c r="R16" s="100"/>
      <c r="S16" s="100"/>
      <c r="T16" s="100"/>
      <c r="U16" s="101"/>
      <c r="V16" s="65"/>
    </row>
    <row r="17" spans="1:41" ht="26.25" customHeight="1" x14ac:dyDescent="0.2">
      <c r="A17" s="45"/>
      <c r="B17" s="102"/>
      <c r="C17" s="103" t="s">
        <v>85</v>
      </c>
      <c r="D17" s="104"/>
      <c r="E17" s="231"/>
      <c r="F17" s="232"/>
      <c r="G17" s="232"/>
      <c r="H17" s="233"/>
      <c r="I17" s="234"/>
      <c r="J17" s="232"/>
      <c r="K17" s="232"/>
      <c r="L17" s="235"/>
      <c r="M17" s="228"/>
      <c r="N17" s="229"/>
      <c r="O17" s="229"/>
      <c r="P17" s="230"/>
      <c r="Q17" s="162"/>
      <c r="R17" s="162"/>
      <c r="S17" s="162"/>
      <c r="T17" s="162"/>
      <c r="U17" s="163"/>
      <c r="V17" s="65"/>
    </row>
    <row r="18" spans="1:41" ht="62.25" customHeight="1" x14ac:dyDescent="0.2">
      <c r="A18" s="45"/>
      <c r="B18" s="222" t="s">
        <v>86</v>
      </c>
      <c r="C18" s="223"/>
      <c r="D18" s="224"/>
      <c r="E18" s="225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7"/>
      <c r="V18" s="65"/>
      <c r="W18" s="105">
        <f>LEN(E18)</f>
        <v>0</v>
      </c>
      <c r="X18" s="106" t="s">
        <v>87</v>
      </c>
    </row>
    <row r="19" spans="1:41" s="47" customFormat="1" ht="25.5" customHeight="1" x14ac:dyDescent="0.2">
      <c r="A19" s="45"/>
      <c r="B19" s="107"/>
      <c r="C19" s="108" t="s">
        <v>88</v>
      </c>
      <c r="D19" s="109"/>
      <c r="E19" s="236"/>
      <c r="F19" s="237"/>
      <c r="G19" s="237"/>
      <c r="H19" s="213"/>
      <c r="I19" s="110" t="s">
        <v>89</v>
      </c>
      <c r="J19" s="238" t="s">
        <v>90</v>
      </c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40"/>
      <c r="V19" s="65"/>
      <c r="AI19" s="48"/>
      <c r="AJ19" s="48"/>
      <c r="AK19" s="48"/>
      <c r="AL19" s="48"/>
      <c r="AM19" s="48"/>
      <c r="AN19" s="48"/>
      <c r="AO19" s="48"/>
    </row>
    <row r="20" spans="1:41" s="47" customFormat="1" ht="25.5" customHeight="1" x14ac:dyDescent="0.2">
      <c r="A20" s="45"/>
      <c r="B20" s="107"/>
      <c r="C20" s="108" t="s">
        <v>91</v>
      </c>
      <c r="D20" s="109"/>
      <c r="E20" s="241"/>
      <c r="F20" s="242"/>
      <c r="G20" s="242"/>
      <c r="H20" s="243"/>
      <c r="I20" s="110" t="s">
        <v>89</v>
      </c>
      <c r="J20" s="238" t="s">
        <v>92</v>
      </c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40"/>
      <c r="V20" s="65"/>
      <c r="AI20" s="48"/>
      <c r="AJ20" s="48"/>
      <c r="AK20" s="48"/>
      <c r="AL20" s="48"/>
      <c r="AM20" s="48"/>
      <c r="AN20" s="48"/>
      <c r="AO20" s="48"/>
    </row>
    <row r="21" spans="1:41" s="47" customFormat="1" ht="25.5" customHeight="1" x14ac:dyDescent="0.2">
      <c r="A21" s="45"/>
      <c r="B21" s="107"/>
      <c r="C21" s="108" t="s">
        <v>93</v>
      </c>
      <c r="D21" s="109"/>
      <c r="E21" s="236"/>
      <c r="F21" s="237"/>
      <c r="G21" s="237"/>
      <c r="H21" s="213"/>
      <c r="I21" s="72" t="s">
        <v>94</v>
      </c>
      <c r="J21" s="111"/>
      <c r="K21" s="111"/>
      <c r="L21" s="112"/>
      <c r="M21" s="113"/>
      <c r="N21" s="114"/>
      <c r="O21" s="114"/>
      <c r="P21" s="114"/>
      <c r="Q21" s="114"/>
      <c r="R21" s="114"/>
      <c r="S21" s="114"/>
      <c r="T21" s="114"/>
      <c r="U21" s="114"/>
      <c r="V21" s="65"/>
      <c r="AI21" s="48"/>
      <c r="AJ21" s="48"/>
      <c r="AK21" s="48"/>
      <c r="AL21" s="48"/>
      <c r="AM21" s="48"/>
      <c r="AN21" s="48"/>
      <c r="AO21" s="48"/>
    </row>
    <row r="22" spans="1:41" s="47" customFormat="1" ht="14.25" customHeight="1" x14ac:dyDescent="0.2">
      <c r="A22" s="45"/>
      <c r="AI22" s="48"/>
      <c r="AJ22" s="48"/>
      <c r="AK22" s="48"/>
      <c r="AL22" s="48"/>
      <c r="AM22" s="48"/>
      <c r="AN22" s="48"/>
      <c r="AO22" s="48"/>
    </row>
    <row r="23" spans="1:41" s="47" customFormat="1" ht="19.5" customHeight="1" x14ac:dyDescent="0.2">
      <c r="A23" s="45"/>
      <c r="B23" s="115"/>
      <c r="C23" s="116" t="s">
        <v>95</v>
      </c>
      <c r="D23" s="117"/>
      <c r="E23" s="118" t="s">
        <v>96</v>
      </c>
      <c r="AI23" s="48"/>
      <c r="AJ23" s="48"/>
      <c r="AK23" s="48"/>
      <c r="AL23" s="48"/>
      <c r="AM23" s="48"/>
      <c r="AN23" s="48"/>
      <c r="AO23" s="48"/>
    </row>
    <row r="24" spans="1:41" s="47" customFormat="1" ht="16.5" x14ac:dyDescent="0.2">
      <c r="A24" s="45"/>
      <c r="B24" s="67"/>
      <c r="C24" s="119" t="s">
        <v>97</v>
      </c>
      <c r="D24" s="69"/>
      <c r="E24" s="247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9"/>
      <c r="AI24" s="48"/>
      <c r="AJ24" s="48"/>
      <c r="AK24" s="48"/>
      <c r="AL24" s="48"/>
      <c r="AM24" s="48"/>
      <c r="AN24" s="48"/>
      <c r="AO24" s="48"/>
    </row>
    <row r="25" spans="1:41" s="47" customFormat="1" ht="16.5" x14ac:dyDescent="0.2">
      <c r="A25" s="45"/>
      <c r="B25" s="120"/>
      <c r="C25" s="121" t="s">
        <v>98</v>
      </c>
      <c r="D25" s="69"/>
      <c r="E25" s="122" t="s">
        <v>66</v>
      </c>
      <c r="F25" s="186"/>
      <c r="G25" s="187"/>
      <c r="H25" s="188"/>
      <c r="I25" s="123" t="s">
        <v>67</v>
      </c>
      <c r="J25" s="189"/>
      <c r="K25" s="190"/>
      <c r="L25" s="190"/>
      <c r="M25" s="190"/>
      <c r="N25" s="190"/>
      <c r="O25" s="190"/>
      <c r="P25" s="190"/>
      <c r="Q25" s="190"/>
      <c r="R25" s="190"/>
      <c r="S25" s="191"/>
      <c r="AI25" s="48"/>
      <c r="AJ25" s="48"/>
      <c r="AK25" s="48"/>
      <c r="AL25" s="48"/>
      <c r="AM25" s="48"/>
      <c r="AN25" s="48"/>
      <c r="AO25" s="48"/>
    </row>
    <row r="26" spans="1:41" ht="24" customHeight="1" x14ac:dyDescent="0.2">
      <c r="A26" s="45"/>
      <c r="B26" s="124" t="s">
        <v>99</v>
      </c>
      <c r="C26" s="186"/>
      <c r="D26" s="187"/>
      <c r="E26" s="187"/>
      <c r="F26" s="187"/>
      <c r="G26" s="187"/>
      <c r="H26" s="187"/>
      <c r="I26" s="187"/>
      <c r="J26" s="188"/>
      <c r="K26" s="123" t="s">
        <v>85</v>
      </c>
      <c r="L26" s="186"/>
      <c r="M26" s="187"/>
      <c r="N26" s="187"/>
      <c r="O26" s="187"/>
      <c r="P26" s="188"/>
      <c r="T26" s="49"/>
      <c r="U26" s="60"/>
      <c r="V26" s="65"/>
    </row>
    <row r="27" spans="1:41" ht="24" customHeight="1" x14ac:dyDescent="0.2">
      <c r="A27" s="45"/>
      <c r="B27" s="125" t="s">
        <v>100</v>
      </c>
      <c r="C27" s="244"/>
      <c r="D27" s="245"/>
      <c r="E27" s="245"/>
      <c r="F27" s="245"/>
      <c r="G27" s="245"/>
      <c r="H27" s="245"/>
      <c r="I27" s="246"/>
      <c r="J27" s="126" t="s">
        <v>101</v>
      </c>
      <c r="K27" s="186"/>
      <c r="L27" s="187"/>
      <c r="M27" s="187"/>
      <c r="N27" s="188"/>
      <c r="O27" s="126" t="s">
        <v>102</v>
      </c>
      <c r="P27" s="186"/>
      <c r="Q27" s="187"/>
      <c r="R27" s="187"/>
      <c r="S27" s="188"/>
      <c r="T27" s="49"/>
      <c r="U27" s="60"/>
      <c r="V27" s="65"/>
    </row>
    <row r="28" spans="1:41" ht="6" customHeight="1" x14ac:dyDescent="0.2">
      <c r="A28" s="45"/>
      <c r="V28" s="65"/>
      <c r="Z28" s="42"/>
      <c r="AA28" s="42"/>
      <c r="AB28" s="42"/>
      <c r="AC28" s="42"/>
      <c r="AD28" s="42"/>
      <c r="AE28" s="42"/>
      <c r="AF28" s="42"/>
      <c r="AG28" s="42"/>
    </row>
    <row r="29" spans="1:41" s="47" customFormat="1" ht="16.5" x14ac:dyDescent="0.2">
      <c r="A29" s="45"/>
      <c r="B29" s="85" t="s">
        <v>103</v>
      </c>
      <c r="D29" s="127"/>
      <c r="E29" s="127"/>
      <c r="F29" s="127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65"/>
      <c r="AI29" s="48"/>
      <c r="AJ29" s="48"/>
      <c r="AK29" s="48"/>
      <c r="AL29" s="48"/>
      <c r="AM29" s="48"/>
      <c r="AN29" s="48"/>
      <c r="AO29" s="48"/>
    </row>
    <row r="30" spans="1:41" s="47" customFormat="1" ht="13.5" customHeight="1" x14ac:dyDescent="0.2">
      <c r="A30" s="45"/>
      <c r="B30" s="129" t="s">
        <v>104</v>
      </c>
      <c r="C30" s="130" t="s">
        <v>105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AI30" s="48"/>
      <c r="AJ30" s="48"/>
      <c r="AK30" s="48"/>
      <c r="AL30" s="48"/>
      <c r="AM30" s="48"/>
      <c r="AN30" s="48"/>
      <c r="AO30" s="48"/>
    </row>
    <row r="31" spans="1:41" s="47" customFormat="1" ht="13.5" customHeight="1" x14ac:dyDescent="0.2">
      <c r="A31" s="45"/>
      <c r="B31" s="129"/>
      <c r="C31" s="131" t="s">
        <v>106</v>
      </c>
      <c r="D31" s="132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65"/>
      <c r="AI31" s="48"/>
      <c r="AJ31" s="48"/>
      <c r="AK31" s="48"/>
      <c r="AL31" s="48"/>
      <c r="AM31" s="48"/>
      <c r="AN31" s="48"/>
      <c r="AO31" s="48"/>
    </row>
    <row r="32" spans="1:41" s="47" customFormat="1" ht="13.5" customHeight="1" x14ac:dyDescent="0.2">
      <c r="A32" s="45"/>
      <c r="B32" s="129" t="s">
        <v>107</v>
      </c>
      <c r="C32" s="134" t="s">
        <v>108</v>
      </c>
      <c r="D32" s="132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65"/>
      <c r="AI32" s="48"/>
      <c r="AJ32" s="48"/>
      <c r="AK32" s="48"/>
      <c r="AL32" s="48"/>
      <c r="AM32" s="48"/>
      <c r="AN32" s="48"/>
      <c r="AO32" s="48"/>
    </row>
    <row r="33" spans="1:46" ht="13.5" customHeight="1" x14ac:dyDescent="0.2">
      <c r="A33" s="45"/>
      <c r="B33" s="129"/>
      <c r="C33" s="135" t="s">
        <v>109</v>
      </c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</row>
    <row r="34" spans="1:46" ht="13.5" customHeight="1" x14ac:dyDescent="0.2">
      <c r="A34" s="45"/>
      <c r="B34" s="129" t="s">
        <v>110</v>
      </c>
      <c r="C34" s="64" t="s">
        <v>111</v>
      </c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</row>
    <row r="35" spans="1:46" ht="13.5" customHeight="1" x14ac:dyDescent="0.2">
      <c r="A35" s="45"/>
      <c r="C35" s="64" t="s">
        <v>112</v>
      </c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</row>
    <row r="36" spans="1:46" ht="13.5" customHeight="1" x14ac:dyDescent="0.2">
      <c r="A36" s="45"/>
      <c r="B36" s="129" t="s">
        <v>113</v>
      </c>
      <c r="C36" s="64" t="s">
        <v>114</v>
      </c>
      <c r="D36" s="64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</row>
    <row r="37" spans="1:46" ht="13.5" customHeight="1" x14ac:dyDescent="0.2">
      <c r="A37" s="45"/>
      <c r="B37" s="129" t="s">
        <v>115</v>
      </c>
      <c r="C37" s="64" t="s">
        <v>116</v>
      </c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8" spans="1:46" ht="13.5" customHeight="1" x14ac:dyDescent="0.2">
      <c r="A38" s="45"/>
      <c r="B38" s="129" t="s">
        <v>117</v>
      </c>
      <c r="C38" s="64" t="s">
        <v>118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</row>
    <row r="39" spans="1:46" ht="6.75" customHeight="1" x14ac:dyDescent="0.2">
      <c r="A39" s="45"/>
      <c r="B39" s="129"/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</row>
    <row r="40" spans="1:46" ht="13.5" customHeight="1" x14ac:dyDescent="0.2">
      <c r="C40" s="136" t="s">
        <v>119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8"/>
      <c r="AI40" s="47"/>
      <c r="AJ40" s="47"/>
      <c r="AN40" s="47"/>
    </row>
    <row r="41" spans="1:46" ht="13.5" customHeight="1" x14ac:dyDescent="0.2">
      <c r="B41" s="137"/>
      <c r="C41" s="139" t="s">
        <v>120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8"/>
      <c r="W41" s="140" t="s">
        <v>121</v>
      </c>
    </row>
    <row r="42" spans="1:46" ht="13.5" customHeight="1" x14ac:dyDescent="0.2">
      <c r="B42" s="137"/>
      <c r="C42" s="139" t="s">
        <v>122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8"/>
      <c r="W42" s="141" t="s">
        <v>123</v>
      </c>
      <c r="X42" s="142" t="s">
        <v>124</v>
      </c>
      <c r="Y42" s="143" t="s">
        <v>77</v>
      </c>
      <c r="Z42" s="144"/>
      <c r="AA42" s="145" t="s">
        <v>125</v>
      </c>
      <c r="AB42" s="145"/>
      <c r="AC42" s="142" t="s">
        <v>126</v>
      </c>
      <c r="AD42" s="145" t="s">
        <v>127</v>
      </c>
      <c r="AE42" s="146"/>
      <c r="AF42" s="145" t="s">
        <v>128</v>
      </c>
      <c r="AG42" s="146"/>
      <c r="AH42" s="141" t="s">
        <v>129</v>
      </c>
      <c r="AI42" s="141" t="s">
        <v>130</v>
      </c>
      <c r="AJ42" s="141" t="s">
        <v>131</v>
      </c>
      <c r="AK42" s="141" t="s">
        <v>132</v>
      </c>
      <c r="AL42" s="147" t="s">
        <v>133</v>
      </c>
      <c r="AM42" s="147" t="s">
        <v>134</v>
      </c>
      <c r="AN42" s="147" t="s">
        <v>135</v>
      </c>
      <c r="AO42" s="147" t="s">
        <v>136</v>
      </c>
      <c r="AP42" s="147" t="s">
        <v>137</v>
      </c>
      <c r="AQ42" s="147" t="s">
        <v>138</v>
      </c>
      <c r="AR42" s="147" t="s">
        <v>139</v>
      </c>
      <c r="AS42" s="148" t="s">
        <v>140</v>
      </c>
      <c r="AT42" s="141" t="s">
        <v>141</v>
      </c>
    </row>
    <row r="43" spans="1:46" ht="18" customHeight="1" x14ac:dyDescent="0.2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W43" s="149">
        <f>R9</f>
        <v>0</v>
      </c>
      <c r="X43" s="150">
        <f>E5</f>
        <v>0</v>
      </c>
      <c r="Y43" s="149">
        <f>E12</f>
        <v>0</v>
      </c>
      <c r="Z43" s="149">
        <f>E11</f>
        <v>0</v>
      </c>
      <c r="AA43" s="149">
        <f>E14</f>
        <v>0</v>
      </c>
      <c r="AB43" s="149">
        <f>E13</f>
        <v>0</v>
      </c>
      <c r="AC43" s="149">
        <f>E18</f>
        <v>0</v>
      </c>
      <c r="AD43" s="149">
        <f>E17</f>
        <v>0</v>
      </c>
      <c r="AE43" s="149">
        <f>E16</f>
        <v>0</v>
      </c>
      <c r="AF43" s="149">
        <f>I17</f>
        <v>0</v>
      </c>
      <c r="AG43" s="149">
        <f>I16</f>
        <v>0</v>
      </c>
      <c r="AH43" s="149">
        <f>E21</f>
        <v>0</v>
      </c>
      <c r="AI43" s="149">
        <f>R7</f>
        <v>0</v>
      </c>
      <c r="AJ43" s="149">
        <f>E19</f>
        <v>0</v>
      </c>
      <c r="AK43" s="151">
        <f>E20</f>
        <v>0</v>
      </c>
      <c r="AL43" s="149">
        <f>IF(E24="",E5,E24)</f>
        <v>0</v>
      </c>
      <c r="AM43" s="149">
        <f>C26</f>
        <v>0</v>
      </c>
      <c r="AN43" s="149">
        <f>L26</f>
        <v>0</v>
      </c>
      <c r="AO43" s="149">
        <f>C27</f>
        <v>0</v>
      </c>
      <c r="AP43" s="149">
        <f>IF(F25="",F6,F25)</f>
        <v>0</v>
      </c>
      <c r="AQ43" s="149">
        <f>IF(J25="",J6,J25)</f>
        <v>0</v>
      </c>
      <c r="AR43" s="149">
        <f>K27</f>
        <v>0</v>
      </c>
      <c r="AS43" s="152">
        <f>P27</f>
        <v>0</v>
      </c>
      <c r="AT43" s="149">
        <f>Y20</f>
        <v>0</v>
      </c>
    </row>
    <row r="44" spans="1:46" s="153" customFormat="1" ht="18" customHeight="1" x14ac:dyDescent="0.2"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6" s="153" customFormat="1" ht="18" customHeight="1" x14ac:dyDescent="0.2"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6" s="153" customFormat="1" ht="18" customHeight="1" x14ac:dyDescent="0.2"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</sheetData>
  <mergeCells count="40">
    <mergeCell ref="E19:H19"/>
    <mergeCell ref="J19:U19"/>
    <mergeCell ref="E20:H20"/>
    <mergeCell ref="J20:U20"/>
    <mergeCell ref="C27:I27"/>
    <mergeCell ref="K27:N27"/>
    <mergeCell ref="P27:S27"/>
    <mergeCell ref="E21:H21"/>
    <mergeCell ref="E24:S24"/>
    <mergeCell ref="F25:H25"/>
    <mergeCell ref="J25:S25"/>
    <mergeCell ref="C26:J26"/>
    <mergeCell ref="L26:P26"/>
    <mergeCell ref="E16:H16"/>
    <mergeCell ref="I16:L16"/>
    <mergeCell ref="M15:P15"/>
    <mergeCell ref="Q15:U15"/>
    <mergeCell ref="B18:D18"/>
    <mergeCell ref="E18:U18"/>
    <mergeCell ref="M16:P16"/>
    <mergeCell ref="M17:P17"/>
    <mergeCell ref="E17:H17"/>
    <mergeCell ref="I17:L17"/>
    <mergeCell ref="B10:D10"/>
    <mergeCell ref="E11:S11"/>
    <mergeCell ref="E12:O12"/>
    <mergeCell ref="P12:S12"/>
    <mergeCell ref="E13:U13"/>
    <mergeCell ref="R9:S10"/>
    <mergeCell ref="E14:U14"/>
    <mergeCell ref="E15:H15"/>
    <mergeCell ref="I15:L15"/>
    <mergeCell ref="S1:U1"/>
    <mergeCell ref="E5:S5"/>
    <mergeCell ref="F6:H6"/>
    <mergeCell ref="J6:S6"/>
    <mergeCell ref="E7:Q7"/>
    <mergeCell ref="R7:S8"/>
    <mergeCell ref="E8:F8"/>
    <mergeCell ref="G8:Q8"/>
  </mergeCells>
  <phoneticPr fontId="4"/>
  <dataValidations count="4">
    <dataValidation type="list" allowBlank="1" showInputMessage="1" showErrorMessage="1" sqref="R7:S8" xr:uid="{00000000-0002-0000-0100-000000000000}">
      <formula1>"有,無"</formula1>
    </dataValidation>
    <dataValidation type="list" allowBlank="1" showInputMessage="1" showErrorMessage="1" sqref="R9:S10" xr:uid="{00000000-0002-0000-0100-000001000000}">
      <formula1>"①SGH,②JHS"</formula1>
    </dataValidation>
    <dataValidation type="list" allowBlank="1" showInputMessage="1" showErrorMessage="1" sqref="E20:H20" xr:uid="{00000000-0002-0000-0100-000002000000}">
      <formula1>"標準,ワイド"</formula1>
    </dataValidation>
    <dataValidation type="list" allowBlank="1" showInputMessage="1" showErrorMessage="1" sqref="E19:H19" xr:uid="{00000000-0002-0000-0100-000003000000}">
      <formula1>"動画有,動画無"</formula1>
    </dataValidation>
  </dataValidations>
  <hyperlinks>
    <hyperlink ref="M3" r:id="rId1" xr:uid="{F70B52EA-C33A-41B9-8EA6-819C0A5ECB2D}"/>
  </hyperlinks>
  <printOptions horizontalCentered="1"/>
  <pageMargins left="0.19685039370078741" right="0.19685039370078741" top="0.62992125984251968" bottom="0.19685039370078741" header="0.27559055118110237" footer="0.19685039370078741"/>
  <pageSetup paperSize="9" scale="98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0C41-4763-44B5-82DB-D95560D0E52D}">
  <dimension ref="A1:AT46"/>
  <sheetViews>
    <sheetView showGridLines="0" tabSelected="1" view="pageBreakPreview" zoomScaleNormal="145" zoomScaleSheetLayoutView="100" workbookViewId="0"/>
  </sheetViews>
  <sheetFormatPr defaultColWidth="4.6328125" defaultRowHeight="18" customHeight="1" x14ac:dyDescent="0.2"/>
  <cols>
    <col min="1" max="1" width="1.6328125" style="42" customWidth="1"/>
    <col min="2" max="5" width="4.7265625" style="42" customWidth="1"/>
    <col min="6" max="6" width="4.08984375" style="42" customWidth="1"/>
    <col min="7" max="13" width="4.6328125" style="42" customWidth="1"/>
    <col min="14" max="14" width="5.6328125" style="42" customWidth="1"/>
    <col min="15" max="21" width="4.6328125" style="42" customWidth="1"/>
    <col min="22" max="22" width="1.6328125" style="42" customWidth="1"/>
    <col min="23" max="30" width="3.26953125" style="47" customWidth="1"/>
    <col min="31" max="31" width="3.7265625" style="47" customWidth="1"/>
    <col min="32" max="32" width="3.26953125" style="47" customWidth="1"/>
    <col min="33" max="33" width="3.7265625" style="47" customWidth="1"/>
    <col min="34" max="34" width="2.6328125" style="47" customWidth="1"/>
    <col min="35" max="41" width="3.26953125" style="48" customWidth="1"/>
    <col min="42" max="46" width="3.26953125" style="42" customWidth="1"/>
    <col min="47" max="16384" width="4.6328125" style="42"/>
  </cols>
  <sheetData>
    <row r="1" spans="1:41" ht="30" customHeight="1" x14ac:dyDescent="0.2">
      <c r="A1" s="41" t="s">
        <v>58</v>
      </c>
      <c r="C1" s="43"/>
      <c r="D1" s="44"/>
      <c r="E1" s="43"/>
      <c r="F1" s="43"/>
      <c r="G1" s="44"/>
      <c r="H1" s="43"/>
      <c r="I1" s="44"/>
      <c r="J1" s="43"/>
      <c r="K1" s="44"/>
      <c r="L1" s="44"/>
      <c r="M1" s="43"/>
      <c r="N1" s="44"/>
      <c r="O1" s="44"/>
      <c r="P1" s="44"/>
      <c r="Q1" s="45"/>
      <c r="R1" s="46" t="s">
        <v>59</v>
      </c>
      <c r="S1" s="182">
        <v>46210</v>
      </c>
      <c r="T1" s="182"/>
      <c r="U1" s="182"/>
      <c r="V1" s="45"/>
    </row>
    <row r="2" spans="1:41" s="51" customFormat="1" ht="29.25" customHeight="1" x14ac:dyDescent="0.2">
      <c r="A2" s="49"/>
      <c r="B2" s="50" t="s">
        <v>174</v>
      </c>
      <c r="C2" s="49"/>
      <c r="D2" s="49"/>
      <c r="E2" s="49"/>
      <c r="F2" s="49"/>
      <c r="H2" s="49"/>
      <c r="I2" s="49"/>
      <c r="J2" s="52"/>
      <c r="K2" s="49"/>
      <c r="L2" s="49"/>
      <c r="M2" s="49"/>
      <c r="N2" s="49"/>
      <c r="O2" s="49"/>
      <c r="P2" s="49"/>
      <c r="Q2" s="49"/>
      <c r="R2" s="53"/>
      <c r="S2" s="54"/>
      <c r="T2" s="54"/>
      <c r="U2" s="54"/>
      <c r="V2" s="49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8"/>
      <c r="AJ2" s="48"/>
      <c r="AK2" s="48"/>
      <c r="AL2" s="48"/>
      <c r="AM2" s="48"/>
      <c r="AN2" s="48"/>
      <c r="AO2" s="48"/>
    </row>
    <row r="3" spans="1:41" s="51" customFormat="1" ht="19.5" customHeight="1" x14ac:dyDescent="0.2">
      <c r="A3" s="49"/>
      <c r="C3" s="315" t="str">
        <f>'[1]発表募集 2026'!H35</f>
        <v>tel：0276-56-5698</v>
      </c>
      <c r="D3" s="49"/>
      <c r="E3" s="49"/>
      <c r="F3" s="49"/>
      <c r="G3" s="167" t="str">
        <f>'[1]発表募集 2026'!M35</f>
        <v>fax：0276-56-5633</v>
      </c>
      <c r="H3" s="49"/>
      <c r="I3" s="49"/>
      <c r="J3" s="52"/>
      <c r="K3" s="49"/>
      <c r="L3" s="56" t="s">
        <v>62</v>
      </c>
      <c r="M3" s="317" t="str">
        <f>'[1]発表募集 2026'!J33</f>
        <v>shi.sudo@hino.co.jp</v>
      </c>
      <c r="P3" s="316"/>
      <c r="Q3" s="49"/>
      <c r="R3" s="53"/>
      <c r="T3" s="49"/>
      <c r="V3" s="49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</row>
    <row r="4" spans="1:41" s="51" customFormat="1" ht="13.5" customHeight="1" x14ac:dyDescent="0.2">
      <c r="A4" s="49"/>
      <c r="C4" s="55"/>
      <c r="D4" s="49"/>
      <c r="E4" s="49"/>
      <c r="F4" s="49"/>
      <c r="H4" s="49"/>
      <c r="I4" s="49"/>
      <c r="J4" s="52"/>
      <c r="K4" s="49"/>
      <c r="L4" s="56"/>
      <c r="M4" s="59"/>
      <c r="P4" s="58"/>
      <c r="Q4" s="49"/>
      <c r="R4" s="53"/>
      <c r="S4" s="60" t="s">
        <v>63</v>
      </c>
      <c r="T4" s="49"/>
      <c r="V4" s="49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8"/>
      <c r="AJ4" s="48"/>
      <c r="AK4" s="48"/>
      <c r="AL4" s="48"/>
      <c r="AM4" s="48"/>
      <c r="AN4" s="48"/>
      <c r="AO4" s="48"/>
    </row>
    <row r="5" spans="1:41" ht="26.25" customHeight="1" x14ac:dyDescent="0.2">
      <c r="A5" s="45"/>
      <c r="B5" s="61"/>
      <c r="C5" s="62" t="s">
        <v>64</v>
      </c>
      <c r="D5" s="63"/>
      <c r="E5" s="183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5"/>
      <c r="T5" s="64"/>
      <c r="U5" s="60"/>
      <c r="V5" s="65"/>
      <c r="X5" s="66"/>
    </row>
    <row r="6" spans="1:41" ht="24" customHeight="1" x14ac:dyDescent="0.2">
      <c r="A6" s="45"/>
      <c r="B6" s="67"/>
      <c r="C6" s="68" t="s">
        <v>65</v>
      </c>
      <c r="D6" s="69"/>
      <c r="E6" s="70" t="s">
        <v>66</v>
      </c>
      <c r="F6" s="186"/>
      <c r="G6" s="187"/>
      <c r="H6" s="188"/>
      <c r="I6" s="71" t="s">
        <v>67</v>
      </c>
      <c r="J6" s="189"/>
      <c r="K6" s="190"/>
      <c r="L6" s="190"/>
      <c r="M6" s="190"/>
      <c r="N6" s="190"/>
      <c r="O6" s="190"/>
      <c r="P6" s="190"/>
      <c r="Q6" s="190"/>
      <c r="R6" s="190"/>
      <c r="S6" s="191"/>
      <c r="T6" s="49"/>
      <c r="U6" s="60"/>
      <c r="V6" s="65"/>
    </row>
    <row r="7" spans="1:41" ht="31.5" customHeight="1" x14ac:dyDescent="0.2">
      <c r="A7" s="45"/>
      <c r="B7" s="72"/>
      <c r="C7" s="73" t="s">
        <v>68</v>
      </c>
      <c r="D7" s="74"/>
      <c r="E7" s="192" t="s">
        <v>69</v>
      </c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4"/>
      <c r="S7" s="195"/>
      <c r="V7" s="65"/>
    </row>
    <row r="8" spans="1:41" ht="17" thickBot="1" x14ac:dyDescent="0.25">
      <c r="A8" s="45"/>
      <c r="B8" s="75"/>
      <c r="C8" s="76"/>
      <c r="D8" s="77"/>
      <c r="E8" s="198">
        <f>TEXT(S1,"yyyy")-5</f>
        <v>2021</v>
      </c>
      <c r="F8" s="199"/>
      <c r="G8" s="200" t="s">
        <v>70</v>
      </c>
      <c r="H8" s="200"/>
      <c r="I8" s="200"/>
      <c r="J8" s="200"/>
      <c r="K8" s="200"/>
      <c r="L8" s="200"/>
      <c r="M8" s="200"/>
      <c r="N8" s="200"/>
      <c r="O8" s="200"/>
      <c r="P8" s="200"/>
      <c r="Q8" s="201"/>
      <c r="R8" s="196"/>
      <c r="S8" s="197"/>
      <c r="V8" s="65"/>
    </row>
    <row r="9" spans="1:41" ht="16.75" customHeight="1" x14ac:dyDescent="0.2">
      <c r="A9" s="45"/>
      <c r="B9" s="78"/>
      <c r="C9" s="79" t="s">
        <v>71</v>
      </c>
      <c r="D9" s="80"/>
      <c r="E9" s="81" t="s">
        <v>72</v>
      </c>
      <c r="F9" s="36"/>
      <c r="G9" s="2"/>
      <c r="H9" s="2"/>
      <c r="I9" s="2"/>
      <c r="J9" s="82"/>
      <c r="K9" s="82"/>
      <c r="L9" s="82"/>
      <c r="M9" s="82"/>
      <c r="P9" s="82"/>
      <c r="Q9" s="83"/>
      <c r="R9" s="210"/>
      <c r="S9" s="211"/>
      <c r="V9" s="65"/>
    </row>
    <row r="10" spans="1:41" ht="25.5" customHeight="1" x14ac:dyDescent="0.2">
      <c r="A10" s="45"/>
      <c r="B10" s="202" t="s">
        <v>73</v>
      </c>
      <c r="C10" s="203"/>
      <c r="D10" s="204"/>
      <c r="E10" s="84" t="s">
        <v>74</v>
      </c>
      <c r="F10" s="85"/>
      <c r="G10" s="82"/>
      <c r="H10" s="82"/>
      <c r="I10" s="82"/>
      <c r="J10" s="82"/>
      <c r="K10" s="82"/>
      <c r="L10" s="82"/>
      <c r="M10" s="82"/>
      <c r="P10" s="82"/>
      <c r="Q10" s="83"/>
      <c r="R10" s="212"/>
      <c r="S10" s="213"/>
      <c r="V10" s="65"/>
    </row>
    <row r="11" spans="1:41" s="47" customFormat="1" ht="19.5" customHeight="1" x14ac:dyDescent="0.15">
      <c r="A11" s="45"/>
      <c r="B11" s="86"/>
      <c r="C11" s="87" t="s">
        <v>75</v>
      </c>
      <c r="D11" s="88"/>
      <c r="E11" s="205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7"/>
      <c r="T11" s="42"/>
      <c r="U11" s="42"/>
      <c r="V11" s="65"/>
      <c r="AI11" s="48"/>
      <c r="AJ11" s="48"/>
      <c r="AK11" s="48"/>
      <c r="AL11" s="48"/>
      <c r="AM11" s="48"/>
      <c r="AN11" s="48"/>
      <c r="AO11" s="48"/>
    </row>
    <row r="12" spans="1:41" s="47" customFormat="1" ht="25.5" customHeight="1" x14ac:dyDescent="0.2">
      <c r="A12" s="45"/>
      <c r="B12" s="89"/>
      <c r="C12" s="90" t="s">
        <v>76</v>
      </c>
      <c r="D12" s="91"/>
      <c r="E12" s="176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208" t="s">
        <v>77</v>
      </c>
      <c r="Q12" s="208"/>
      <c r="R12" s="208"/>
      <c r="S12" s="209"/>
      <c r="T12" s="64"/>
      <c r="U12" s="42"/>
      <c r="V12" s="65"/>
      <c r="W12" s="92"/>
      <c r="X12" s="92"/>
      <c r="Z12" s="93"/>
      <c r="AI12" s="48"/>
      <c r="AJ12" s="48"/>
      <c r="AK12" s="48"/>
      <c r="AL12" s="48"/>
      <c r="AM12" s="48"/>
      <c r="AN12" s="48"/>
      <c r="AO12" s="48"/>
    </row>
    <row r="13" spans="1:41" s="47" customFormat="1" ht="25.5" customHeight="1" x14ac:dyDescent="0.15">
      <c r="A13" s="45"/>
      <c r="B13" s="86"/>
      <c r="C13" s="87" t="s">
        <v>75</v>
      </c>
      <c r="D13" s="88"/>
      <c r="E13" s="205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7"/>
      <c r="V13" s="65"/>
      <c r="W13" s="92"/>
      <c r="X13" s="48"/>
      <c r="Y13" s="48"/>
      <c r="AI13" s="48"/>
      <c r="AJ13" s="48"/>
      <c r="AK13" s="48"/>
      <c r="AL13" s="48"/>
      <c r="AM13" s="48"/>
      <c r="AN13" s="48"/>
      <c r="AO13" s="48"/>
    </row>
    <row r="14" spans="1:41" s="47" customFormat="1" ht="36.75" customHeight="1" x14ac:dyDescent="0.2">
      <c r="A14" s="45"/>
      <c r="B14" s="89"/>
      <c r="C14" s="90" t="s">
        <v>78</v>
      </c>
      <c r="D14" s="91"/>
      <c r="E14" s="176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65"/>
      <c r="W14" s="92"/>
      <c r="X14" s="92"/>
      <c r="Y14" s="94"/>
      <c r="AI14" s="48"/>
      <c r="AJ14" s="48"/>
      <c r="AK14" s="48"/>
      <c r="AL14" s="48"/>
      <c r="AM14" s="48"/>
      <c r="AN14" s="48"/>
      <c r="AO14" s="48"/>
    </row>
    <row r="15" spans="1:41" s="47" customFormat="1" ht="20.25" customHeight="1" x14ac:dyDescent="0.2">
      <c r="A15" s="45"/>
      <c r="B15" s="95"/>
      <c r="C15" s="79"/>
      <c r="D15" s="96"/>
      <c r="E15" s="179" t="s">
        <v>79</v>
      </c>
      <c r="F15" s="180"/>
      <c r="G15" s="180"/>
      <c r="H15" s="180"/>
      <c r="I15" s="181" t="s">
        <v>80</v>
      </c>
      <c r="J15" s="180"/>
      <c r="K15" s="180"/>
      <c r="L15" s="180"/>
      <c r="M15" s="179" t="s">
        <v>81</v>
      </c>
      <c r="N15" s="180"/>
      <c r="O15" s="180"/>
      <c r="P15" s="219"/>
      <c r="Q15" s="220" t="s">
        <v>82</v>
      </c>
      <c r="R15" s="220"/>
      <c r="S15" s="220"/>
      <c r="T15" s="220"/>
      <c r="U15" s="221"/>
      <c r="V15" s="65"/>
      <c r="W15" s="92"/>
      <c r="X15" s="92"/>
      <c r="Y15" s="94"/>
      <c r="AI15" s="48"/>
      <c r="AJ15" s="48"/>
      <c r="AK15" s="48"/>
      <c r="AL15" s="48"/>
      <c r="AM15" s="48"/>
      <c r="AN15" s="48"/>
      <c r="AO15" s="48"/>
    </row>
    <row r="16" spans="1:41" ht="19.5" customHeight="1" x14ac:dyDescent="0.2">
      <c r="A16" s="45"/>
      <c r="B16" s="97"/>
      <c r="C16" s="98" t="s">
        <v>83</v>
      </c>
      <c r="D16" s="99"/>
      <c r="E16" s="214"/>
      <c r="F16" s="215"/>
      <c r="G16" s="215"/>
      <c r="H16" s="216"/>
      <c r="I16" s="217"/>
      <c r="J16" s="215"/>
      <c r="K16" s="215"/>
      <c r="L16" s="218"/>
      <c r="M16" s="214"/>
      <c r="N16" s="215"/>
      <c r="O16" s="215"/>
      <c r="P16" s="218"/>
      <c r="Q16" s="100" t="s">
        <v>84</v>
      </c>
      <c r="R16" s="100"/>
      <c r="S16" s="100"/>
      <c r="T16" s="100"/>
      <c r="U16" s="101"/>
      <c r="V16" s="65"/>
    </row>
    <row r="17" spans="1:41" ht="26.25" customHeight="1" x14ac:dyDescent="0.2">
      <c r="A17" s="45"/>
      <c r="B17" s="102"/>
      <c r="C17" s="103" t="s">
        <v>85</v>
      </c>
      <c r="D17" s="104"/>
      <c r="E17" s="231"/>
      <c r="F17" s="232"/>
      <c r="G17" s="232"/>
      <c r="H17" s="233"/>
      <c r="I17" s="234"/>
      <c r="J17" s="232"/>
      <c r="K17" s="232"/>
      <c r="L17" s="235"/>
      <c r="M17" s="228"/>
      <c r="N17" s="229"/>
      <c r="O17" s="229"/>
      <c r="P17" s="230"/>
      <c r="Q17" s="162"/>
      <c r="R17" s="162"/>
      <c r="S17" s="162"/>
      <c r="T17" s="162"/>
      <c r="U17" s="163"/>
      <c r="V17" s="65"/>
    </row>
    <row r="18" spans="1:41" ht="62.25" customHeight="1" x14ac:dyDescent="0.2">
      <c r="A18" s="45"/>
      <c r="B18" s="222" t="s">
        <v>86</v>
      </c>
      <c r="C18" s="223"/>
      <c r="D18" s="224"/>
      <c r="E18" s="225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7"/>
      <c r="V18" s="65"/>
      <c r="W18" s="105">
        <f>LEN(E18)</f>
        <v>0</v>
      </c>
      <c r="X18" s="106" t="s">
        <v>87</v>
      </c>
    </row>
    <row r="19" spans="1:41" s="47" customFormat="1" ht="25.5" customHeight="1" x14ac:dyDescent="0.2">
      <c r="A19" s="45"/>
      <c r="B19" s="107"/>
      <c r="C19" s="108" t="s">
        <v>88</v>
      </c>
      <c r="D19" s="109"/>
      <c r="E19" s="236"/>
      <c r="F19" s="237"/>
      <c r="G19" s="237"/>
      <c r="H19" s="213"/>
      <c r="I19" s="110" t="s">
        <v>89</v>
      </c>
      <c r="J19" s="238" t="s">
        <v>90</v>
      </c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40"/>
      <c r="V19" s="65"/>
      <c r="AI19" s="48"/>
      <c r="AJ19" s="48"/>
      <c r="AK19" s="48"/>
      <c r="AL19" s="48"/>
      <c r="AM19" s="48"/>
      <c r="AN19" s="48"/>
      <c r="AO19" s="48"/>
    </row>
    <row r="20" spans="1:41" s="47" customFormat="1" ht="25.5" customHeight="1" x14ac:dyDescent="0.2">
      <c r="A20" s="45"/>
      <c r="B20" s="107"/>
      <c r="C20" s="108" t="s">
        <v>91</v>
      </c>
      <c r="D20" s="109"/>
      <c r="E20" s="241"/>
      <c r="F20" s="242"/>
      <c r="G20" s="242"/>
      <c r="H20" s="243"/>
      <c r="I20" s="110" t="s">
        <v>89</v>
      </c>
      <c r="J20" s="238" t="s">
        <v>92</v>
      </c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40"/>
      <c r="V20" s="65"/>
      <c r="AI20" s="48"/>
      <c r="AJ20" s="48"/>
      <c r="AK20" s="48"/>
      <c r="AL20" s="48"/>
      <c r="AM20" s="48"/>
      <c r="AN20" s="48"/>
      <c r="AO20" s="48"/>
    </row>
    <row r="21" spans="1:41" s="47" customFormat="1" ht="25.5" customHeight="1" x14ac:dyDescent="0.2">
      <c r="A21" s="45"/>
      <c r="B21" s="107"/>
      <c r="C21" s="108" t="s">
        <v>93</v>
      </c>
      <c r="D21" s="109"/>
      <c r="E21" s="236"/>
      <c r="F21" s="237"/>
      <c r="G21" s="237"/>
      <c r="H21" s="213"/>
      <c r="I21" s="72" t="s">
        <v>94</v>
      </c>
      <c r="J21" s="111"/>
      <c r="K21" s="111"/>
      <c r="L21" s="112"/>
      <c r="M21" s="113"/>
      <c r="N21" s="114"/>
      <c r="O21" s="114"/>
      <c r="P21" s="114"/>
      <c r="Q21" s="114"/>
      <c r="R21" s="114"/>
      <c r="S21" s="114"/>
      <c r="T21" s="114"/>
      <c r="U21" s="114"/>
      <c r="V21" s="65"/>
      <c r="AI21" s="48"/>
      <c r="AJ21" s="48"/>
      <c r="AK21" s="48"/>
      <c r="AL21" s="48"/>
      <c r="AM21" s="48"/>
      <c r="AN21" s="48"/>
      <c r="AO21" s="48"/>
    </row>
    <row r="22" spans="1:41" s="47" customFormat="1" ht="14.25" customHeight="1" x14ac:dyDescent="0.2">
      <c r="A22" s="45"/>
      <c r="AI22" s="48"/>
      <c r="AJ22" s="48"/>
      <c r="AK22" s="48"/>
      <c r="AL22" s="48"/>
      <c r="AM22" s="48"/>
      <c r="AN22" s="48"/>
      <c r="AO22" s="48"/>
    </row>
    <row r="23" spans="1:41" s="47" customFormat="1" ht="19.5" customHeight="1" x14ac:dyDescent="0.2">
      <c r="A23" s="45"/>
      <c r="B23" s="115"/>
      <c r="C23" s="116" t="s">
        <v>95</v>
      </c>
      <c r="D23" s="117"/>
      <c r="E23" s="118" t="s">
        <v>96</v>
      </c>
      <c r="AI23" s="48"/>
      <c r="AJ23" s="48"/>
      <c r="AK23" s="48"/>
      <c r="AL23" s="48"/>
      <c r="AM23" s="48"/>
      <c r="AN23" s="48"/>
      <c r="AO23" s="48"/>
    </row>
    <row r="24" spans="1:41" s="47" customFormat="1" ht="16.5" x14ac:dyDescent="0.2">
      <c r="A24" s="45"/>
      <c r="B24" s="67"/>
      <c r="C24" s="119" t="s">
        <v>97</v>
      </c>
      <c r="D24" s="69"/>
      <c r="E24" s="247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9"/>
      <c r="AI24" s="48"/>
      <c r="AJ24" s="48"/>
      <c r="AK24" s="48"/>
      <c r="AL24" s="48"/>
      <c r="AM24" s="48"/>
      <c r="AN24" s="48"/>
      <c r="AO24" s="48"/>
    </row>
    <row r="25" spans="1:41" s="47" customFormat="1" ht="16.5" x14ac:dyDescent="0.2">
      <c r="A25" s="45"/>
      <c r="B25" s="120"/>
      <c r="C25" s="121" t="s">
        <v>98</v>
      </c>
      <c r="D25" s="69"/>
      <c r="E25" s="122" t="s">
        <v>66</v>
      </c>
      <c r="F25" s="186"/>
      <c r="G25" s="187"/>
      <c r="H25" s="188"/>
      <c r="I25" s="123" t="s">
        <v>67</v>
      </c>
      <c r="J25" s="189"/>
      <c r="K25" s="190"/>
      <c r="L25" s="190"/>
      <c r="M25" s="190"/>
      <c r="N25" s="190"/>
      <c r="O25" s="190"/>
      <c r="P25" s="190"/>
      <c r="Q25" s="190"/>
      <c r="R25" s="190"/>
      <c r="S25" s="191"/>
      <c r="AI25" s="48"/>
      <c r="AJ25" s="48"/>
      <c r="AK25" s="48"/>
      <c r="AL25" s="48"/>
      <c r="AM25" s="48"/>
      <c r="AN25" s="48"/>
      <c r="AO25" s="48"/>
    </row>
    <row r="26" spans="1:41" ht="24" customHeight="1" x14ac:dyDescent="0.2">
      <c r="A26" s="45"/>
      <c r="B26" s="124" t="s">
        <v>99</v>
      </c>
      <c r="C26" s="186"/>
      <c r="D26" s="187"/>
      <c r="E26" s="187"/>
      <c r="F26" s="187"/>
      <c r="G26" s="187"/>
      <c r="H26" s="187"/>
      <c r="I26" s="187"/>
      <c r="J26" s="188"/>
      <c r="K26" s="123" t="s">
        <v>85</v>
      </c>
      <c r="L26" s="186"/>
      <c r="M26" s="187"/>
      <c r="N26" s="187"/>
      <c r="O26" s="187"/>
      <c r="P26" s="188"/>
      <c r="T26" s="49"/>
      <c r="U26" s="60"/>
      <c r="V26" s="65"/>
    </row>
    <row r="27" spans="1:41" ht="24" customHeight="1" x14ac:dyDescent="0.2">
      <c r="A27" s="45"/>
      <c r="B27" s="125" t="s">
        <v>100</v>
      </c>
      <c r="C27" s="244"/>
      <c r="D27" s="245"/>
      <c r="E27" s="245"/>
      <c r="F27" s="245"/>
      <c r="G27" s="245"/>
      <c r="H27" s="245"/>
      <c r="I27" s="246"/>
      <c r="J27" s="126" t="s">
        <v>101</v>
      </c>
      <c r="K27" s="186"/>
      <c r="L27" s="187"/>
      <c r="M27" s="187"/>
      <c r="N27" s="188"/>
      <c r="O27" s="126" t="s">
        <v>102</v>
      </c>
      <c r="P27" s="186"/>
      <c r="Q27" s="187"/>
      <c r="R27" s="187"/>
      <c r="S27" s="188"/>
      <c r="T27" s="49"/>
      <c r="U27" s="60"/>
      <c r="V27" s="65"/>
    </row>
    <row r="28" spans="1:41" ht="6" customHeight="1" x14ac:dyDescent="0.2">
      <c r="A28" s="45"/>
      <c r="V28" s="65"/>
      <c r="Z28" s="42"/>
      <c r="AA28" s="42"/>
      <c r="AB28" s="42"/>
      <c r="AC28" s="42"/>
      <c r="AD28" s="42"/>
      <c r="AE28" s="42"/>
      <c r="AF28" s="42"/>
      <c r="AG28" s="42"/>
    </row>
    <row r="29" spans="1:41" s="47" customFormat="1" ht="16.5" x14ac:dyDescent="0.2">
      <c r="A29" s="45"/>
      <c r="B29" s="85" t="s">
        <v>103</v>
      </c>
      <c r="D29" s="127"/>
      <c r="E29" s="127"/>
      <c r="F29" s="127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65"/>
      <c r="AI29" s="48"/>
      <c r="AJ29" s="48"/>
      <c r="AK29" s="48"/>
      <c r="AL29" s="48"/>
      <c r="AM29" s="48"/>
      <c r="AN29" s="48"/>
      <c r="AO29" s="48"/>
    </row>
    <row r="30" spans="1:41" s="47" customFormat="1" ht="13.5" customHeight="1" x14ac:dyDescent="0.2">
      <c r="A30" s="45"/>
      <c r="B30" s="129" t="s">
        <v>104</v>
      </c>
      <c r="C30" s="130" t="s">
        <v>105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AI30" s="48"/>
      <c r="AJ30" s="48"/>
      <c r="AK30" s="48"/>
      <c r="AL30" s="48"/>
      <c r="AM30" s="48"/>
      <c r="AN30" s="48"/>
      <c r="AO30" s="48"/>
    </row>
    <row r="31" spans="1:41" s="47" customFormat="1" ht="13.5" customHeight="1" x14ac:dyDescent="0.2">
      <c r="A31" s="45"/>
      <c r="B31" s="129"/>
      <c r="C31" s="131" t="s">
        <v>106</v>
      </c>
      <c r="D31" s="132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65"/>
      <c r="AI31" s="48"/>
      <c r="AJ31" s="48"/>
      <c r="AK31" s="48"/>
      <c r="AL31" s="48"/>
      <c r="AM31" s="48"/>
      <c r="AN31" s="48"/>
      <c r="AO31" s="48"/>
    </row>
    <row r="32" spans="1:41" s="47" customFormat="1" ht="13.5" customHeight="1" x14ac:dyDescent="0.2">
      <c r="A32" s="45"/>
      <c r="B32" s="129" t="s">
        <v>107</v>
      </c>
      <c r="C32" s="134" t="s">
        <v>108</v>
      </c>
      <c r="D32" s="132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65"/>
      <c r="AI32" s="48"/>
      <c r="AJ32" s="48"/>
      <c r="AK32" s="48"/>
      <c r="AL32" s="48"/>
      <c r="AM32" s="48"/>
      <c r="AN32" s="48"/>
      <c r="AO32" s="48"/>
    </row>
    <row r="33" spans="1:46" ht="13.5" customHeight="1" x14ac:dyDescent="0.2">
      <c r="A33" s="45"/>
      <c r="B33" s="129"/>
      <c r="C33" s="135" t="s">
        <v>109</v>
      </c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</row>
    <row r="34" spans="1:46" ht="13.5" customHeight="1" x14ac:dyDescent="0.2">
      <c r="A34" s="45"/>
      <c r="B34" s="129" t="s">
        <v>110</v>
      </c>
      <c r="C34" s="64" t="s">
        <v>142</v>
      </c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</row>
    <row r="35" spans="1:46" ht="13.5" customHeight="1" x14ac:dyDescent="0.2">
      <c r="A35" s="45"/>
      <c r="C35" s="64" t="s">
        <v>112</v>
      </c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</row>
    <row r="36" spans="1:46" ht="13.5" customHeight="1" x14ac:dyDescent="0.2">
      <c r="A36" s="45"/>
      <c r="B36" s="129" t="s">
        <v>113</v>
      </c>
      <c r="C36" s="64" t="s">
        <v>114</v>
      </c>
      <c r="D36" s="64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</row>
    <row r="37" spans="1:46" ht="13.5" customHeight="1" x14ac:dyDescent="0.2">
      <c r="A37" s="45"/>
      <c r="B37" s="129" t="s">
        <v>115</v>
      </c>
      <c r="C37" s="64" t="s">
        <v>116</v>
      </c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8" spans="1:46" ht="13.5" customHeight="1" x14ac:dyDescent="0.2">
      <c r="A38" s="45"/>
      <c r="B38" s="129" t="s">
        <v>117</v>
      </c>
      <c r="C38" s="64" t="s">
        <v>118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</row>
    <row r="39" spans="1:46" ht="6.75" customHeight="1" x14ac:dyDescent="0.2">
      <c r="A39" s="45"/>
      <c r="B39" s="129"/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</row>
    <row r="40" spans="1:46" ht="13.5" customHeight="1" x14ac:dyDescent="0.2">
      <c r="C40" s="136" t="s">
        <v>119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8"/>
      <c r="AI40" s="47"/>
      <c r="AJ40" s="47"/>
      <c r="AN40" s="47"/>
    </row>
    <row r="41" spans="1:46" ht="13.5" customHeight="1" x14ac:dyDescent="0.2">
      <c r="B41" s="137"/>
      <c r="C41" s="139" t="s">
        <v>120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8"/>
      <c r="W41" s="140" t="s">
        <v>121</v>
      </c>
    </row>
    <row r="42" spans="1:46" ht="13.5" customHeight="1" x14ac:dyDescent="0.2">
      <c r="B42" s="137"/>
      <c r="C42" s="139" t="s">
        <v>122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8"/>
      <c r="W42" s="141" t="s">
        <v>123</v>
      </c>
      <c r="X42" s="142" t="s">
        <v>124</v>
      </c>
      <c r="Y42" s="143" t="s">
        <v>77</v>
      </c>
      <c r="Z42" s="144"/>
      <c r="AA42" s="145" t="s">
        <v>125</v>
      </c>
      <c r="AB42" s="145"/>
      <c r="AC42" s="142" t="s">
        <v>126</v>
      </c>
      <c r="AD42" s="145" t="s">
        <v>127</v>
      </c>
      <c r="AE42" s="146"/>
      <c r="AF42" s="145" t="s">
        <v>128</v>
      </c>
      <c r="AG42" s="146"/>
      <c r="AH42" s="141" t="s">
        <v>129</v>
      </c>
      <c r="AI42" s="141" t="s">
        <v>130</v>
      </c>
      <c r="AJ42" s="141" t="s">
        <v>131</v>
      </c>
      <c r="AK42" s="141" t="s">
        <v>132</v>
      </c>
      <c r="AL42" s="147" t="s">
        <v>133</v>
      </c>
      <c r="AM42" s="147" t="s">
        <v>134</v>
      </c>
      <c r="AN42" s="147" t="s">
        <v>135</v>
      </c>
      <c r="AO42" s="147" t="s">
        <v>136</v>
      </c>
      <c r="AP42" s="147" t="s">
        <v>137</v>
      </c>
      <c r="AQ42" s="147" t="s">
        <v>138</v>
      </c>
      <c r="AR42" s="147" t="s">
        <v>139</v>
      </c>
      <c r="AS42" s="148" t="s">
        <v>140</v>
      </c>
      <c r="AT42" s="141" t="s">
        <v>141</v>
      </c>
    </row>
    <row r="43" spans="1:46" ht="18" customHeight="1" x14ac:dyDescent="0.2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W43" s="149">
        <f>R9</f>
        <v>0</v>
      </c>
      <c r="X43" s="150">
        <f>E5</f>
        <v>0</v>
      </c>
      <c r="Y43" s="149">
        <f>E12</f>
        <v>0</v>
      </c>
      <c r="Z43" s="149">
        <f>E11</f>
        <v>0</v>
      </c>
      <c r="AA43" s="149">
        <f>E14</f>
        <v>0</v>
      </c>
      <c r="AB43" s="149">
        <f>E13</f>
        <v>0</v>
      </c>
      <c r="AC43" s="149">
        <f>E18</f>
        <v>0</v>
      </c>
      <c r="AD43" s="149">
        <f>E17</f>
        <v>0</v>
      </c>
      <c r="AE43" s="149">
        <f>E16</f>
        <v>0</v>
      </c>
      <c r="AF43" s="149">
        <f>I17</f>
        <v>0</v>
      </c>
      <c r="AG43" s="149">
        <f>I16</f>
        <v>0</v>
      </c>
      <c r="AH43" s="149">
        <f>E21</f>
        <v>0</v>
      </c>
      <c r="AI43" s="149">
        <f>R7</f>
        <v>0</v>
      </c>
      <c r="AJ43" s="149">
        <f>E19</f>
        <v>0</v>
      </c>
      <c r="AK43" s="151">
        <f>E20</f>
        <v>0</v>
      </c>
      <c r="AL43" s="149">
        <f>IF(E24="",E5,E24)</f>
        <v>0</v>
      </c>
      <c r="AM43" s="149">
        <f>C26</f>
        <v>0</v>
      </c>
      <c r="AN43" s="149">
        <f>L26</f>
        <v>0</v>
      </c>
      <c r="AO43" s="149">
        <f>C27</f>
        <v>0</v>
      </c>
      <c r="AP43" s="149">
        <f>IF(F25="",F6,F25)</f>
        <v>0</v>
      </c>
      <c r="AQ43" s="149">
        <f>IF(J25="",J6,J25)</f>
        <v>0</v>
      </c>
      <c r="AR43" s="149">
        <f>K27</f>
        <v>0</v>
      </c>
      <c r="AS43" s="152">
        <f>P27</f>
        <v>0</v>
      </c>
      <c r="AT43" s="149">
        <f>Y20</f>
        <v>0</v>
      </c>
    </row>
    <row r="44" spans="1:46" s="153" customFormat="1" ht="18" customHeight="1" x14ac:dyDescent="0.2"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6" s="153" customFormat="1" ht="18" customHeight="1" x14ac:dyDescent="0.2"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6" s="153" customFormat="1" ht="18" customHeight="1" x14ac:dyDescent="0.2"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</sheetData>
  <mergeCells count="40">
    <mergeCell ref="C27:I27"/>
    <mergeCell ref="K27:N27"/>
    <mergeCell ref="P27:S27"/>
    <mergeCell ref="E21:H21"/>
    <mergeCell ref="E24:S24"/>
    <mergeCell ref="F25:H25"/>
    <mergeCell ref="J25:S25"/>
    <mergeCell ref="C26:J26"/>
    <mergeCell ref="L26:P26"/>
    <mergeCell ref="M17:P17"/>
    <mergeCell ref="B18:D18"/>
    <mergeCell ref="E18:U18"/>
    <mergeCell ref="E20:H20"/>
    <mergeCell ref="J20:U20"/>
    <mergeCell ref="B10:D10"/>
    <mergeCell ref="E11:S11"/>
    <mergeCell ref="E12:O12"/>
    <mergeCell ref="P12:S12"/>
    <mergeCell ref="E19:H19"/>
    <mergeCell ref="J19:U19"/>
    <mergeCell ref="E14:U14"/>
    <mergeCell ref="E15:H15"/>
    <mergeCell ref="I15:L15"/>
    <mergeCell ref="M15:P15"/>
    <mergeCell ref="Q15:U15"/>
    <mergeCell ref="E16:H16"/>
    <mergeCell ref="I16:L16"/>
    <mergeCell ref="M16:P16"/>
    <mergeCell ref="E17:H17"/>
    <mergeCell ref="I17:L17"/>
    <mergeCell ref="E13:U13"/>
    <mergeCell ref="S1:U1"/>
    <mergeCell ref="E5:S5"/>
    <mergeCell ref="F6:H6"/>
    <mergeCell ref="J6:S6"/>
    <mergeCell ref="E7:Q7"/>
    <mergeCell ref="R7:S8"/>
    <mergeCell ref="E8:F8"/>
    <mergeCell ref="G8:Q8"/>
    <mergeCell ref="R9:S10"/>
  </mergeCells>
  <phoneticPr fontId="4"/>
  <dataValidations count="4">
    <dataValidation type="list" allowBlank="1" showInputMessage="1" showErrorMessage="1" sqref="E19:H19" xr:uid="{6235DD51-73C7-4FFF-9F2E-B37E5751D026}">
      <formula1>"動画有,動画無"</formula1>
    </dataValidation>
    <dataValidation type="list" allowBlank="1" showInputMessage="1" showErrorMessage="1" sqref="E20:H20" xr:uid="{183A7D7B-2A4C-4B1A-B439-7B0D7EAF1AB4}">
      <formula1>"標準,ワイド"</formula1>
    </dataValidation>
    <dataValidation type="list" allowBlank="1" showInputMessage="1" showErrorMessage="1" sqref="R9:S10" xr:uid="{E3623F33-3BAE-45E9-9A0C-BE230D0E700C}">
      <formula1>"①SGH,②JHS"</formula1>
    </dataValidation>
    <dataValidation type="list" allowBlank="1" showInputMessage="1" showErrorMessage="1" sqref="R7:S8" xr:uid="{40D99D14-4996-4BD6-8E80-97CD267AF7A7}">
      <formula1>"有,無"</formula1>
    </dataValidation>
  </dataValidations>
  <printOptions horizontalCentered="1"/>
  <pageMargins left="0.19685039370078741" right="0.19685039370078741" top="0.62992125984251968" bottom="0.19685039370078741" header="0.27559055118110237" footer="0.19685039370078741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T49"/>
  <sheetViews>
    <sheetView showGridLines="0" view="pageBreakPreview" zoomScaleNormal="145" zoomScaleSheetLayoutView="100" workbookViewId="0"/>
  </sheetViews>
  <sheetFormatPr defaultColWidth="4.6328125" defaultRowHeight="18" customHeight="1" x14ac:dyDescent="0.2"/>
  <cols>
    <col min="1" max="1" width="1.6328125" style="42" customWidth="1"/>
    <col min="2" max="5" width="4.7265625" style="42" customWidth="1"/>
    <col min="6" max="6" width="4.08984375" style="42" customWidth="1"/>
    <col min="7" max="13" width="4.6328125" style="42" customWidth="1"/>
    <col min="14" max="14" width="5.6328125" style="42" customWidth="1"/>
    <col min="15" max="21" width="4.6328125" style="42" customWidth="1"/>
    <col min="22" max="22" width="1.6328125" style="42" customWidth="1"/>
    <col min="23" max="30" width="3.26953125" style="47" customWidth="1"/>
    <col min="31" max="31" width="3.7265625" style="47" customWidth="1"/>
    <col min="32" max="32" width="3.26953125" style="47" customWidth="1"/>
    <col min="33" max="33" width="3.7265625" style="47" customWidth="1"/>
    <col min="34" max="34" width="2.6328125" style="47" customWidth="1"/>
    <col min="35" max="41" width="3.26953125" style="48" customWidth="1"/>
    <col min="42" max="16384" width="4.6328125" style="42"/>
  </cols>
  <sheetData>
    <row r="1" spans="1:41" ht="30" customHeight="1" x14ac:dyDescent="0.2">
      <c r="A1" s="41" t="s">
        <v>58</v>
      </c>
      <c r="C1" s="43"/>
      <c r="D1" s="44"/>
      <c r="E1" s="43"/>
      <c r="F1" s="43"/>
      <c r="G1" s="44"/>
      <c r="H1" s="43"/>
      <c r="I1" s="44"/>
      <c r="J1" s="43"/>
      <c r="K1" s="44"/>
      <c r="L1" s="44"/>
      <c r="M1" s="43"/>
      <c r="N1" s="44"/>
      <c r="O1" s="44"/>
      <c r="P1" s="44"/>
      <c r="Q1" s="45"/>
      <c r="R1" s="46" t="s">
        <v>59</v>
      </c>
      <c r="S1" s="182">
        <v>46210</v>
      </c>
      <c r="T1" s="182"/>
      <c r="U1" s="182"/>
      <c r="V1" s="45"/>
    </row>
    <row r="2" spans="1:41" s="51" customFormat="1" ht="29.25" customHeight="1" x14ac:dyDescent="0.2">
      <c r="A2" s="49"/>
      <c r="B2" s="50" t="s">
        <v>174</v>
      </c>
      <c r="C2" s="49"/>
      <c r="D2" s="49"/>
      <c r="E2" s="49"/>
      <c r="F2" s="49"/>
      <c r="H2" s="49"/>
      <c r="I2" s="49"/>
      <c r="J2" s="52"/>
      <c r="K2" s="49"/>
      <c r="L2" s="49"/>
      <c r="M2" s="49"/>
      <c r="N2" s="49"/>
      <c r="O2" s="49"/>
      <c r="P2" s="49"/>
      <c r="Q2" s="49"/>
      <c r="R2" s="53"/>
      <c r="S2" s="54"/>
      <c r="T2" s="54"/>
      <c r="U2" s="54"/>
      <c r="V2" s="49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8"/>
      <c r="AJ2" s="48"/>
      <c r="AK2" s="48"/>
      <c r="AL2" s="48"/>
      <c r="AM2" s="48"/>
      <c r="AN2" s="48"/>
      <c r="AO2" s="48"/>
    </row>
    <row r="3" spans="1:41" s="318" customFormat="1" ht="19.5" customHeight="1" x14ac:dyDescent="0.2">
      <c r="A3" s="55"/>
      <c r="C3" s="55" t="str">
        <f>'[1]発表募集 2026'!H35</f>
        <v>tel：0276-56-5698</v>
      </c>
      <c r="D3" s="55"/>
      <c r="E3" s="55"/>
      <c r="F3" s="55"/>
      <c r="G3" s="318" t="str">
        <f>'[1]発表募集 2026'!M35</f>
        <v>fax：0276-56-5633</v>
      </c>
      <c r="H3" s="55"/>
      <c r="I3" s="55"/>
      <c r="J3" s="320"/>
      <c r="K3" s="55"/>
      <c r="L3" s="319" t="s">
        <v>62</v>
      </c>
      <c r="M3" s="323" t="str">
        <f>'[1]発表募集 2026'!J33</f>
        <v>shi.sudo@hino.co.jp</v>
      </c>
      <c r="P3" s="324"/>
      <c r="Q3" s="55"/>
      <c r="R3" s="321"/>
      <c r="T3" s="55"/>
      <c r="V3" s="55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</row>
    <row r="4" spans="1:41" s="51" customFormat="1" ht="13.5" customHeight="1" x14ac:dyDescent="0.2">
      <c r="A4" s="49"/>
      <c r="C4" s="55"/>
      <c r="D4" s="49"/>
      <c r="E4" s="49"/>
      <c r="F4" s="49"/>
      <c r="H4" s="49"/>
      <c r="I4" s="49"/>
      <c r="J4" s="52"/>
      <c r="K4" s="49"/>
      <c r="L4" s="56"/>
      <c r="M4" s="59"/>
      <c r="P4" s="58"/>
      <c r="Q4" s="49"/>
      <c r="R4" s="53"/>
      <c r="S4" s="60" t="s">
        <v>143</v>
      </c>
      <c r="T4" s="49"/>
      <c r="V4" s="49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8"/>
      <c r="AJ4" s="48"/>
      <c r="AK4" s="48"/>
      <c r="AL4" s="48"/>
      <c r="AM4" s="48"/>
      <c r="AN4" s="48"/>
      <c r="AO4" s="48"/>
    </row>
    <row r="5" spans="1:41" ht="26.25" customHeight="1" x14ac:dyDescent="0.2">
      <c r="A5" s="45"/>
      <c r="B5" s="61"/>
      <c r="C5" s="62" t="s">
        <v>64</v>
      </c>
      <c r="D5" s="63"/>
      <c r="E5" s="258" t="s">
        <v>144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60"/>
      <c r="T5" s="64"/>
      <c r="U5" s="60"/>
      <c r="V5" s="65"/>
      <c r="X5" s="66"/>
    </row>
    <row r="6" spans="1:41" ht="24" customHeight="1" x14ac:dyDescent="0.2">
      <c r="A6" s="45"/>
      <c r="B6" s="67"/>
      <c r="C6" s="68" t="s">
        <v>65</v>
      </c>
      <c r="D6" s="69"/>
      <c r="E6" s="70" t="s">
        <v>66</v>
      </c>
      <c r="F6" s="261" t="s">
        <v>145</v>
      </c>
      <c r="G6" s="262"/>
      <c r="H6" s="263"/>
      <c r="I6" s="71" t="s">
        <v>67</v>
      </c>
      <c r="J6" s="264" t="s">
        <v>146</v>
      </c>
      <c r="K6" s="265"/>
      <c r="L6" s="265"/>
      <c r="M6" s="265"/>
      <c r="N6" s="265"/>
      <c r="O6" s="265"/>
      <c r="P6" s="265"/>
      <c r="Q6" s="265"/>
      <c r="R6" s="265"/>
      <c r="S6" s="266"/>
      <c r="T6" s="49"/>
      <c r="U6" s="60"/>
      <c r="V6" s="65"/>
    </row>
    <row r="7" spans="1:41" ht="31.5" customHeight="1" x14ac:dyDescent="0.2">
      <c r="A7" s="45"/>
      <c r="B7" s="154"/>
      <c r="C7" s="155" t="s">
        <v>68</v>
      </c>
      <c r="D7" s="74"/>
      <c r="E7" s="192" t="s">
        <v>69</v>
      </c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267" t="s">
        <v>147</v>
      </c>
      <c r="S7" s="268"/>
      <c r="V7" s="65"/>
    </row>
    <row r="8" spans="1:41" ht="18" customHeight="1" thickBot="1" x14ac:dyDescent="0.25">
      <c r="A8" s="45"/>
      <c r="B8" s="75"/>
      <c r="C8" s="76"/>
      <c r="D8" s="77"/>
      <c r="E8" s="198">
        <f>TEXT(S1,"yyyy")-5</f>
        <v>2021</v>
      </c>
      <c r="F8" s="199"/>
      <c r="G8" s="200" t="s">
        <v>70</v>
      </c>
      <c r="H8" s="200"/>
      <c r="I8" s="200"/>
      <c r="J8" s="200"/>
      <c r="K8" s="200"/>
      <c r="L8" s="200"/>
      <c r="M8" s="200"/>
      <c r="N8" s="200"/>
      <c r="O8" s="200"/>
      <c r="P8" s="200"/>
      <c r="Q8" s="201"/>
      <c r="R8" s="269"/>
      <c r="S8" s="270"/>
      <c r="V8" s="65"/>
    </row>
    <row r="9" spans="1:41" ht="16.75" customHeight="1" x14ac:dyDescent="0.2">
      <c r="A9" s="45"/>
      <c r="B9" s="78"/>
      <c r="C9" s="79" t="s">
        <v>71</v>
      </c>
      <c r="D9" s="80"/>
      <c r="E9" s="81" t="s">
        <v>72</v>
      </c>
      <c r="F9" s="36"/>
      <c r="G9" s="2"/>
      <c r="H9" s="2"/>
      <c r="I9" s="2"/>
      <c r="J9" s="82"/>
      <c r="K9" s="82"/>
      <c r="L9" s="82"/>
      <c r="M9" s="82"/>
      <c r="P9" s="82"/>
      <c r="Q9" s="83"/>
      <c r="R9" s="276" t="s">
        <v>148</v>
      </c>
      <c r="S9" s="277"/>
      <c r="V9" s="65"/>
    </row>
    <row r="10" spans="1:41" ht="25.5" customHeight="1" x14ac:dyDescent="0.2">
      <c r="A10" s="45"/>
      <c r="B10" s="202" t="s">
        <v>73</v>
      </c>
      <c r="C10" s="203"/>
      <c r="D10" s="204"/>
      <c r="E10" s="84" t="s">
        <v>74</v>
      </c>
      <c r="F10" s="85"/>
      <c r="G10" s="82"/>
      <c r="H10" s="82"/>
      <c r="I10" s="82"/>
      <c r="J10" s="82"/>
      <c r="K10" s="82"/>
      <c r="L10" s="82"/>
      <c r="M10" s="82"/>
      <c r="P10" s="82"/>
      <c r="Q10" s="83"/>
      <c r="R10" s="278"/>
      <c r="S10" s="279"/>
      <c r="V10" s="65"/>
    </row>
    <row r="11" spans="1:41" s="47" customFormat="1" ht="19.5" customHeight="1" x14ac:dyDescent="0.15">
      <c r="A11" s="45"/>
      <c r="B11" s="86"/>
      <c r="C11" s="87" t="s">
        <v>75</v>
      </c>
      <c r="D11" s="88"/>
      <c r="E11" s="285" t="s">
        <v>149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7"/>
      <c r="T11" s="42"/>
      <c r="U11" s="42"/>
      <c r="V11" s="65"/>
      <c r="AI11" s="48"/>
      <c r="AJ11" s="48"/>
      <c r="AK11" s="48"/>
      <c r="AL11" s="48"/>
      <c r="AM11" s="48"/>
      <c r="AN11" s="48"/>
      <c r="AO11" s="48"/>
    </row>
    <row r="12" spans="1:41" s="47" customFormat="1" ht="25.5" customHeight="1" x14ac:dyDescent="0.2">
      <c r="A12" s="45"/>
      <c r="B12" s="89"/>
      <c r="C12" s="90" t="s">
        <v>76</v>
      </c>
      <c r="D12" s="91"/>
      <c r="E12" s="280" t="s">
        <v>150</v>
      </c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8" t="s">
        <v>77</v>
      </c>
      <c r="Q12" s="288"/>
      <c r="R12" s="288"/>
      <c r="S12" s="289"/>
      <c r="T12" s="64"/>
      <c r="U12" s="42"/>
      <c r="V12" s="65"/>
      <c r="W12" s="92"/>
      <c r="X12" s="92"/>
      <c r="Z12" s="93"/>
      <c r="AI12" s="48"/>
      <c r="AJ12" s="48"/>
      <c r="AK12" s="48"/>
      <c r="AL12" s="48"/>
      <c r="AM12" s="48"/>
      <c r="AN12" s="48"/>
      <c r="AO12" s="48"/>
    </row>
    <row r="13" spans="1:41" s="47" customFormat="1" ht="25.5" customHeight="1" x14ac:dyDescent="0.15">
      <c r="A13" s="45"/>
      <c r="B13" s="86"/>
      <c r="C13" s="87" t="s">
        <v>75</v>
      </c>
      <c r="D13" s="88"/>
      <c r="E13" s="285" t="s">
        <v>151</v>
      </c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7"/>
      <c r="V13" s="65"/>
      <c r="W13" s="92"/>
      <c r="X13" s="48"/>
      <c r="Y13" s="48"/>
      <c r="AI13" s="48"/>
      <c r="AJ13" s="48"/>
      <c r="AK13" s="48"/>
      <c r="AL13" s="48"/>
      <c r="AM13" s="48"/>
      <c r="AN13" s="48"/>
      <c r="AO13" s="48"/>
    </row>
    <row r="14" spans="1:41" s="47" customFormat="1" ht="36.75" customHeight="1" x14ac:dyDescent="0.2">
      <c r="A14" s="45"/>
      <c r="B14" s="89"/>
      <c r="C14" s="90" t="s">
        <v>78</v>
      </c>
      <c r="D14" s="91"/>
      <c r="E14" s="280" t="s">
        <v>152</v>
      </c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2"/>
      <c r="V14" s="65"/>
      <c r="W14" s="92"/>
      <c r="X14" s="92"/>
      <c r="Y14" s="94"/>
      <c r="AI14" s="48"/>
      <c r="AJ14" s="48"/>
      <c r="AK14" s="48"/>
      <c r="AL14" s="48"/>
      <c r="AM14" s="48"/>
      <c r="AN14" s="48"/>
      <c r="AO14" s="48"/>
    </row>
    <row r="15" spans="1:41" s="47" customFormat="1" ht="20.25" customHeight="1" x14ac:dyDescent="0.2">
      <c r="A15" s="45"/>
      <c r="B15" s="95"/>
      <c r="C15" s="79"/>
      <c r="D15" s="96"/>
      <c r="E15" s="283" t="s">
        <v>79</v>
      </c>
      <c r="F15" s="284"/>
      <c r="G15" s="284"/>
      <c r="H15" s="284"/>
      <c r="I15" s="290" t="s">
        <v>80</v>
      </c>
      <c r="J15" s="284"/>
      <c r="K15" s="284"/>
      <c r="L15" s="284"/>
      <c r="M15" s="283" t="s">
        <v>81</v>
      </c>
      <c r="N15" s="284"/>
      <c r="O15" s="284"/>
      <c r="P15" s="296"/>
      <c r="Q15" s="252" t="s">
        <v>82</v>
      </c>
      <c r="R15" s="253"/>
      <c r="S15" s="253"/>
      <c r="T15" s="253"/>
      <c r="U15" s="254"/>
      <c r="V15" s="65"/>
      <c r="W15" s="92"/>
      <c r="X15" s="92"/>
      <c r="Y15" s="94"/>
      <c r="AI15" s="48"/>
      <c r="AJ15" s="48"/>
      <c r="AK15" s="48"/>
      <c r="AL15" s="48"/>
      <c r="AM15" s="48"/>
      <c r="AN15" s="48"/>
      <c r="AO15" s="48"/>
    </row>
    <row r="16" spans="1:41" ht="19.5" customHeight="1" x14ac:dyDescent="0.2">
      <c r="A16" s="45"/>
      <c r="B16" s="97"/>
      <c r="C16" s="98" t="s">
        <v>83</v>
      </c>
      <c r="D16" s="99"/>
      <c r="E16" s="291" t="s">
        <v>153</v>
      </c>
      <c r="F16" s="292"/>
      <c r="G16" s="292"/>
      <c r="H16" s="293"/>
      <c r="I16" s="294" t="s">
        <v>154</v>
      </c>
      <c r="J16" s="292"/>
      <c r="K16" s="292"/>
      <c r="L16" s="295"/>
      <c r="M16" s="291" t="s">
        <v>155</v>
      </c>
      <c r="N16" s="292"/>
      <c r="O16" s="292"/>
      <c r="P16" s="295"/>
      <c r="Q16" s="164" t="s">
        <v>84</v>
      </c>
      <c r="R16" s="165"/>
      <c r="S16" s="165"/>
      <c r="T16" s="165"/>
      <c r="U16" s="166"/>
      <c r="V16" s="65"/>
    </row>
    <row r="17" spans="1:41" ht="26.25" customHeight="1" x14ac:dyDescent="0.2">
      <c r="A17" s="45"/>
      <c r="B17" s="102"/>
      <c r="C17" s="103" t="s">
        <v>85</v>
      </c>
      <c r="D17" s="104"/>
      <c r="E17" s="271" t="s">
        <v>156</v>
      </c>
      <c r="F17" s="272"/>
      <c r="G17" s="272"/>
      <c r="H17" s="273"/>
      <c r="I17" s="274" t="s">
        <v>157</v>
      </c>
      <c r="J17" s="272"/>
      <c r="K17" s="272"/>
      <c r="L17" s="275"/>
      <c r="M17" s="250" t="s">
        <v>158</v>
      </c>
      <c r="N17" s="251"/>
      <c r="O17" s="251"/>
      <c r="P17" s="251"/>
      <c r="Q17" s="255" t="s">
        <v>159</v>
      </c>
      <c r="R17" s="256"/>
      <c r="S17" s="256"/>
      <c r="T17" s="256"/>
      <c r="U17" s="257"/>
      <c r="V17" s="65"/>
    </row>
    <row r="18" spans="1:41" ht="62.25" customHeight="1" x14ac:dyDescent="0.2">
      <c r="A18" s="45"/>
      <c r="B18" s="222" t="s">
        <v>86</v>
      </c>
      <c r="C18" s="223"/>
      <c r="D18" s="224"/>
      <c r="E18" s="297" t="s">
        <v>160</v>
      </c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9"/>
      <c r="V18" s="65"/>
      <c r="W18" s="105">
        <f>LEN(E18)</f>
        <v>139</v>
      </c>
    </row>
    <row r="19" spans="1:41" s="47" customFormat="1" ht="25.5" customHeight="1" x14ac:dyDescent="0.2">
      <c r="A19" s="45"/>
      <c r="B19" s="107"/>
      <c r="C19" s="108" t="s">
        <v>88</v>
      </c>
      <c r="D19" s="109"/>
      <c r="E19" s="300" t="s">
        <v>161</v>
      </c>
      <c r="F19" s="301"/>
      <c r="G19" s="301"/>
      <c r="H19" s="302"/>
      <c r="I19" s="110" t="s">
        <v>89</v>
      </c>
      <c r="J19" s="238" t="s">
        <v>90</v>
      </c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40"/>
      <c r="V19" s="65"/>
      <c r="AI19" s="48"/>
      <c r="AJ19" s="48"/>
      <c r="AK19" s="48"/>
      <c r="AL19" s="48"/>
      <c r="AM19" s="48"/>
      <c r="AN19" s="48"/>
      <c r="AO19" s="48"/>
    </row>
    <row r="20" spans="1:41" s="47" customFormat="1" ht="25.5" customHeight="1" x14ac:dyDescent="0.2">
      <c r="A20" s="45"/>
      <c r="B20" s="107"/>
      <c r="C20" s="108" t="s">
        <v>91</v>
      </c>
      <c r="D20" s="109"/>
      <c r="E20" s="303" t="s">
        <v>162</v>
      </c>
      <c r="F20" s="304"/>
      <c r="G20" s="304"/>
      <c r="H20" s="305"/>
      <c r="I20" s="110" t="s">
        <v>89</v>
      </c>
      <c r="J20" s="238" t="s">
        <v>92</v>
      </c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40"/>
      <c r="V20" s="65"/>
      <c r="AI20" s="48"/>
      <c r="AJ20" s="48"/>
      <c r="AK20" s="48"/>
      <c r="AL20" s="48"/>
      <c r="AM20" s="48"/>
      <c r="AN20" s="48"/>
      <c r="AO20" s="48"/>
    </row>
    <row r="21" spans="1:41" s="47" customFormat="1" ht="25.5" customHeight="1" x14ac:dyDescent="0.2">
      <c r="A21" s="45"/>
      <c r="B21" s="107"/>
      <c r="C21" s="108" t="s">
        <v>93</v>
      </c>
      <c r="D21" s="109"/>
      <c r="E21" s="309" t="s">
        <v>163</v>
      </c>
      <c r="F21" s="310"/>
      <c r="G21" s="310"/>
      <c r="H21" s="311"/>
      <c r="I21" s="111" t="s">
        <v>164</v>
      </c>
      <c r="J21" s="111"/>
      <c r="K21" s="111"/>
      <c r="L21" s="112"/>
      <c r="M21" s="113"/>
      <c r="N21" s="114"/>
      <c r="O21" s="114"/>
      <c r="P21" s="114"/>
      <c r="Q21" s="114"/>
      <c r="R21" s="114"/>
      <c r="S21" s="114"/>
      <c r="T21" s="114"/>
      <c r="U21" s="114"/>
      <c r="V21" s="65"/>
      <c r="AI21" s="48"/>
      <c r="AJ21" s="48"/>
      <c r="AK21" s="48"/>
      <c r="AL21" s="48"/>
      <c r="AM21" s="48"/>
      <c r="AN21" s="48"/>
      <c r="AO21" s="48"/>
    </row>
    <row r="22" spans="1:41" s="47" customFormat="1" ht="14.25" customHeight="1" x14ac:dyDescent="0.2">
      <c r="A22" s="45"/>
      <c r="AI22" s="48"/>
      <c r="AJ22" s="48"/>
      <c r="AK22" s="48"/>
      <c r="AL22" s="48"/>
      <c r="AM22" s="48"/>
      <c r="AN22" s="48"/>
      <c r="AO22" s="48"/>
    </row>
    <row r="23" spans="1:41" s="47" customFormat="1" ht="19.5" customHeight="1" x14ac:dyDescent="0.2">
      <c r="A23" s="45"/>
      <c r="B23" s="156"/>
      <c r="C23" s="157" t="s">
        <v>95</v>
      </c>
      <c r="D23" s="158"/>
      <c r="E23" s="118" t="s">
        <v>165</v>
      </c>
      <c r="AI23" s="48"/>
      <c r="AJ23" s="48"/>
      <c r="AK23" s="48"/>
      <c r="AL23" s="48"/>
      <c r="AM23" s="48"/>
      <c r="AN23" s="48"/>
      <c r="AO23" s="48"/>
    </row>
    <row r="24" spans="1:41" s="47" customFormat="1" ht="16.5" x14ac:dyDescent="0.2">
      <c r="A24" s="45"/>
      <c r="B24" s="67"/>
      <c r="C24" s="119" t="s">
        <v>97</v>
      </c>
      <c r="D24" s="69"/>
      <c r="E24" s="312" t="s">
        <v>166</v>
      </c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4"/>
      <c r="AI24" s="48"/>
      <c r="AJ24" s="48"/>
      <c r="AK24" s="48"/>
      <c r="AL24" s="48"/>
      <c r="AM24" s="48"/>
      <c r="AN24" s="48"/>
      <c r="AO24" s="48"/>
    </row>
    <row r="25" spans="1:41" s="47" customFormat="1" ht="16.5" x14ac:dyDescent="0.2">
      <c r="A25" s="45"/>
      <c r="B25" s="120"/>
      <c r="C25" s="121" t="s">
        <v>98</v>
      </c>
      <c r="D25" s="69"/>
      <c r="E25" s="122" t="s">
        <v>66</v>
      </c>
      <c r="F25" s="261" t="s">
        <v>145</v>
      </c>
      <c r="G25" s="262"/>
      <c r="H25" s="263"/>
      <c r="I25" s="123" t="s">
        <v>67</v>
      </c>
      <c r="J25" s="264" t="s">
        <v>167</v>
      </c>
      <c r="K25" s="265"/>
      <c r="L25" s="265"/>
      <c r="M25" s="265"/>
      <c r="N25" s="265"/>
      <c r="O25" s="265"/>
      <c r="P25" s="265"/>
      <c r="Q25" s="265"/>
      <c r="R25" s="265"/>
      <c r="S25" s="266"/>
      <c r="AI25" s="48"/>
      <c r="AJ25" s="48"/>
      <c r="AK25" s="48"/>
      <c r="AL25" s="48"/>
      <c r="AM25" s="48"/>
      <c r="AN25" s="48"/>
      <c r="AO25" s="48"/>
    </row>
    <row r="26" spans="1:41" ht="24" customHeight="1" x14ac:dyDescent="0.2">
      <c r="A26" s="45"/>
      <c r="B26" s="124" t="s">
        <v>99</v>
      </c>
      <c r="C26" s="261" t="s">
        <v>168</v>
      </c>
      <c r="D26" s="262"/>
      <c r="E26" s="262"/>
      <c r="F26" s="262"/>
      <c r="G26" s="262"/>
      <c r="H26" s="262"/>
      <c r="I26" s="262"/>
      <c r="J26" s="263"/>
      <c r="K26" s="123" t="s">
        <v>85</v>
      </c>
      <c r="L26" s="261" t="s">
        <v>169</v>
      </c>
      <c r="M26" s="262"/>
      <c r="N26" s="262"/>
      <c r="O26" s="262"/>
      <c r="P26" s="263"/>
      <c r="T26" s="49"/>
      <c r="U26" s="60"/>
      <c r="V26" s="65"/>
    </row>
    <row r="27" spans="1:41" ht="24" customHeight="1" x14ac:dyDescent="0.2">
      <c r="A27" s="45"/>
      <c r="B27" s="125" t="s">
        <v>100</v>
      </c>
      <c r="C27" s="306" t="s">
        <v>170</v>
      </c>
      <c r="D27" s="307"/>
      <c r="E27" s="307"/>
      <c r="F27" s="307"/>
      <c r="G27" s="307"/>
      <c r="H27" s="307"/>
      <c r="I27" s="308"/>
      <c r="J27" s="126" t="s">
        <v>101</v>
      </c>
      <c r="K27" s="261" t="s">
        <v>171</v>
      </c>
      <c r="L27" s="262"/>
      <c r="M27" s="262"/>
      <c r="N27" s="263"/>
      <c r="O27" s="126" t="s">
        <v>102</v>
      </c>
      <c r="P27" s="261" t="s">
        <v>172</v>
      </c>
      <c r="Q27" s="262"/>
      <c r="R27" s="262"/>
      <c r="S27" s="263"/>
      <c r="T27" s="49"/>
      <c r="U27" s="60"/>
      <c r="V27" s="65"/>
    </row>
    <row r="28" spans="1:41" ht="6" customHeight="1" x14ac:dyDescent="0.2">
      <c r="A28" s="45"/>
      <c r="V28" s="65"/>
      <c r="Z28" s="42"/>
      <c r="AA28" s="42"/>
      <c r="AB28" s="42"/>
      <c r="AC28" s="42"/>
      <c r="AD28" s="42"/>
      <c r="AE28" s="42"/>
      <c r="AF28" s="42"/>
      <c r="AG28" s="42"/>
    </row>
    <row r="29" spans="1:41" s="47" customFormat="1" ht="16.5" x14ac:dyDescent="0.2">
      <c r="A29" s="45"/>
      <c r="B29" s="85" t="s">
        <v>103</v>
      </c>
      <c r="D29" s="127"/>
      <c r="E29" s="127"/>
      <c r="F29" s="127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65"/>
      <c r="AI29" s="48"/>
      <c r="AJ29" s="48"/>
      <c r="AK29" s="48"/>
      <c r="AL29" s="48"/>
      <c r="AM29" s="48"/>
      <c r="AN29" s="48"/>
      <c r="AO29" s="48"/>
    </row>
    <row r="30" spans="1:41" s="47" customFormat="1" ht="12" customHeight="1" x14ac:dyDescent="0.2">
      <c r="A30" s="45"/>
      <c r="B30" s="129" t="s">
        <v>104</v>
      </c>
      <c r="C30" s="130" t="s">
        <v>105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AI30" s="48"/>
      <c r="AJ30" s="48"/>
      <c r="AK30" s="48"/>
      <c r="AL30" s="48"/>
      <c r="AM30" s="48"/>
      <c r="AN30" s="48"/>
      <c r="AO30" s="48"/>
    </row>
    <row r="31" spans="1:41" s="47" customFormat="1" ht="16.75" customHeight="1" x14ac:dyDescent="0.2">
      <c r="A31" s="45"/>
      <c r="B31" s="129"/>
      <c r="C31" s="159" t="s">
        <v>106</v>
      </c>
      <c r="D31" s="132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65"/>
      <c r="AI31" s="48"/>
      <c r="AJ31" s="48"/>
      <c r="AK31" s="48"/>
      <c r="AL31" s="48"/>
      <c r="AM31" s="48"/>
      <c r="AN31" s="48"/>
      <c r="AO31" s="48"/>
    </row>
    <row r="32" spans="1:41" s="47" customFormat="1" ht="16.75" customHeight="1" x14ac:dyDescent="0.2">
      <c r="A32" s="45"/>
      <c r="B32" s="129" t="s">
        <v>107</v>
      </c>
      <c r="C32" s="134" t="s">
        <v>108</v>
      </c>
      <c r="D32" s="132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65"/>
      <c r="AI32" s="48"/>
      <c r="AJ32" s="48"/>
      <c r="AK32" s="48"/>
      <c r="AL32" s="48"/>
      <c r="AM32" s="48"/>
      <c r="AN32" s="48"/>
      <c r="AO32" s="48"/>
    </row>
    <row r="33" spans="1:46" ht="16.75" customHeight="1" x14ac:dyDescent="0.2">
      <c r="A33" s="45"/>
      <c r="B33" s="129"/>
      <c r="C33" s="135" t="s">
        <v>109</v>
      </c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</row>
    <row r="34" spans="1:46" ht="16.75" customHeight="1" x14ac:dyDescent="0.2">
      <c r="A34" s="45"/>
      <c r="B34" s="129" t="s">
        <v>110</v>
      </c>
      <c r="C34" s="64" t="s">
        <v>111</v>
      </c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</row>
    <row r="35" spans="1:46" ht="16.75" customHeight="1" x14ac:dyDescent="0.2">
      <c r="A35" s="45"/>
      <c r="C35" s="64" t="s">
        <v>112</v>
      </c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</row>
    <row r="36" spans="1:46" ht="16.75" customHeight="1" x14ac:dyDescent="0.2">
      <c r="A36" s="45"/>
      <c r="B36" s="129" t="s">
        <v>113</v>
      </c>
      <c r="C36" s="64" t="s">
        <v>114</v>
      </c>
      <c r="D36" s="64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</row>
    <row r="37" spans="1:46" ht="16.75" customHeight="1" x14ac:dyDescent="0.2">
      <c r="A37" s="45"/>
      <c r="B37" s="129" t="s">
        <v>115</v>
      </c>
      <c r="C37" s="64" t="s">
        <v>116</v>
      </c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8" spans="1:46" ht="12" customHeight="1" x14ac:dyDescent="0.2">
      <c r="A38" s="45"/>
      <c r="B38" s="129" t="s">
        <v>117</v>
      </c>
      <c r="C38" s="64" t="s">
        <v>118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</row>
    <row r="39" spans="1:46" ht="6.75" customHeight="1" x14ac:dyDescent="0.2">
      <c r="A39" s="45"/>
      <c r="B39" s="129"/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</row>
    <row r="40" spans="1:46" ht="14.25" customHeight="1" x14ac:dyDescent="0.2">
      <c r="C40" s="82" t="s">
        <v>119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8"/>
    </row>
    <row r="41" spans="1:46" ht="14.25" customHeight="1" x14ac:dyDescent="0.2">
      <c r="B41" s="137"/>
      <c r="C41" s="160" t="s">
        <v>120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8"/>
    </row>
    <row r="42" spans="1:46" ht="14.25" customHeight="1" x14ac:dyDescent="0.2">
      <c r="B42" s="137"/>
      <c r="C42" s="161" t="s">
        <v>122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8"/>
    </row>
    <row r="43" spans="1:46" ht="18" customHeight="1" x14ac:dyDescent="0.2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</row>
    <row r="44" spans="1:46" s="153" customFormat="1" ht="18" customHeight="1" x14ac:dyDescent="0.2">
      <c r="W44" s="47"/>
      <c r="X44" s="47"/>
      <c r="Y44" s="47"/>
      <c r="Z44" s="47"/>
      <c r="AA44" s="47"/>
      <c r="AB44" s="47"/>
      <c r="AC44" s="47" t="s">
        <v>173</v>
      </c>
      <c r="AD44" s="47"/>
      <c r="AE44" s="47"/>
      <c r="AF44" s="47"/>
      <c r="AG44" s="47"/>
      <c r="AH44" s="47"/>
      <c r="AI44" s="48"/>
      <c r="AJ44" s="48"/>
      <c r="AK44" s="48"/>
      <c r="AL44" s="48"/>
      <c r="AM44" s="48"/>
      <c r="AN44" s="48"/>
      <c r="AO44" s="48"/>
      <c r="AP44" s="42"/>
      <c r="AQ44" s="42"/>
      <c r="AR44" s="42"/>
      <c r="AS44" s="42"/>
      <c r="AT44" s="42"/>
    </row>
    <row r="45" spans="1:46" s="153" customFormat="1" ht="18" customHeight="1" x14ac:dyDescent="0.2"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8"/>
      <c r="AJ45" s="48"/>
      <c r="AK45" s="48"/>
      <c r="AL45" s="48"/>
      <c r="AM45" s="48"/>
      <c r="AN45" s="48"/>
      <c r="AO45" s="48"/>
      <c r="AP45" s="42"/>
      <c r="AQ45" s="42"/>
      <c r="AR45" s="42"/>
      <c r="AS45" s="42"/>
      <c r="AT45" s="42"/>
    </row>
    <row r="46" spans="1:46" s="153" customFormat="1" ht="18" customHeight="1" x14ac:dyDescent="0.2"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8"/>
      <c r="AL46" s="48"/>
      <c r="AM46" s="48"/>
      <c r="AN46" s="47"/>
      <c r="AO46" s="48"/>
      <c r="AP46" s="42"/>
      <c r="AQ46" s="42"/>
      <c r="AR46" s="42"/>
      <c r="AS46" s="42"/>
      <c r="AT46" s="42"/>
    </row>
    <row r="47" spans="1:46" ht="18" customHeight="1" x14ac:dyDescent="0.2">
      <c r="W47" s="140" t="s">
        <v>121</v>
      </c>
    </row>
    <row r="48" spans="1:46" ht="18" customHeight="1" x14ac:dyDescent="0.2">
      <c r="W48" s="141" t="s">
        <v>123</v>
      </c>
      <c r="X48" s="142" t="s">
        <v>124</v>
      </c>
      <c r="Y48" s="143" t="s">
        <v>77</v>
      </c>
      <c r="Z48" s="144"/>
      <c r="AA48" s="145" t="s">
        <v>125</v>
      </c>
      <c r="AB48" s="145"/>
      <c r="AC48" s="142" t="s">
        <v>126</v>
      </c>
      <c r="AD48" s="145" t="s">
        <v>127</v>
      </c>
      <c r="AE48" s="146"/>
      <c r="AF48" s="145" t="s">
        <v>128</v>
      </c>
      <c r="AG48" s="146"/>
      <c r="AH48" s="141" t="s">
        <v>129</v>
      </c>
      <c r="AI48" s="141" t="s">
        <v>130</v>
      </c>
      <c r="AJ48" s="141" t="s">
        <v>131</v>
      </c>
      <c r="AK48" s="141" t="s">
        <v>132</v>
      </c>
      <c r="AL48" s="147" t="s">
        <v>133</v>
      </c>
      <c r="AM48" s="147" t="s">
        <v>134</v>
      </c>
      <c r="AN48" s="147" t="s">
        <v>135</v>
      </c>
      <c r="AO48" s="147" t="s">
        <v>136</v>
      </c>
      <c r="AP48" s="147" t="s">
        <v>137</v>
      </c>
      <c r="AQ48" s="147" t="s">
        <v>138</v>
      </c>
      <c r="AR48" s="147" t="s">
        <v>139</v>
      </c>
      <c r="AS48" s="148" t="s">
        <v>140</v>
      </c>
    </row>
    <row r="49" spans="23:45" ht="18" customHeight="1" x14ac:dyDescent="0.2">
      <c r="W49" s="149" t="str">
        <f>R9</f>
        <v>①SGH</v>
      </c>
      <c r="X49" s="150" t="str">
        <f>E5</f>
        <v>ABCD工業㈱ 桐生工場</v>
      </c>
      <c r="Y49" s="149" t="str">
        <f>E12</f>
        <v>毎日が楽しい</v>
      </c>
      <c r="Z49" s="149" t="str">
        <f>E11</f>
        <v>まいにちがたのしい</v>
      </c>
      <c r="AA49" s="149" t="str">
        <f>E14</f>
        <v>どうしたら楽しく仕事ができるのか ～残業時間0の取り組み～</v>
      </c>
      <c r="AB49" s="149" t="str">
        <f>E13</f>
        <v>どうしたらたのしくしごとができるのか ～ざんぎょうじかんぜろのとりくみ～</v>
      </c>
      <c r="AC49" s="149" t="str">
        <f>E18</f>
        <v>私達は、男性１０名女性2名で構成されています。みんなでQC手法勉強会を重ねサークル員のレベルアップを図ってきました。 更に育児家事にも追われる主婦メンバーをサポートするため、毎日楽しく仕事を終え、定時で帰ろうを合言葉に 業務のスピードアップ・多能工化に成功した事例を紹介します。</v>
      </c>
      <c r="AD49" s="149" t="str">
        <f>E17</f>
        <v>下田 龍</v>
      </c>
      <c r="AE49" s="149" t="str">
        <f>E16</f>
        <v>しもだ りゅう</v>
      </c>
      <c r="AF49" s="149" t="str">
        <f>I17</f>
        <v>上 弓子</v>
      </c>
      <c r="AG49" s="149" t="str">
        <f>I16</f>
        <v>かみ ゆみこ</v>
      </c>
      <c r="AH49" s="149" t="str">
        <f>E21</f>
        <v>111-XXX</v>
      </c>
      <c r="AI49" s="149" t="str">
        <f>R7</f>
        <v>無</v>
      </c>
      <c r="AJ49" s="149" t="e">
        <f>#REF!</f>
        <v>#REF!</v>
      </c>
      <c r="AK49" s="151" t="e">
        <f>#REF!</f>
        <v>#REF!</v>
      </c>
      <c r="AL49" s="149" t="str">
        <f>IF(E24="",E5,E24)</f>
        <v>ABCD工業㈱ 本社</v>
      </c>
      <c r="AM49" s="149" t="str">
        <f>C26</f>
        <v>品質保証部品質企画課</v>
      </c>
      <c r="AN49" s="149" t="str">
        <f>L26</f>
        <v>山田黄子</v>
      </c>
      <c r="AO49" s="149" t="str">
        <f>C27</f>
        <v>■■■@●●●.co.jp</v>
      </c>
      <c r="AP49" s="149" t="str">
        <f>IF(F25="",F6,F25)</f>
        <v>371-0804</v>
      </c>
      <c r="AQ49" s="149" t="str">
        <f>IF(J25="",J6,J25)</f>
        <v>桐生市川内町3丁目●■▲</v>
      </c>
      <c r="AR49" s="149" t="str">
        <f>K27</f>
        <v>0277-52-■■■■</v>
      </c>
      <c r="AS49" s="152" t="str">
        <f>P27</f>
        <v>0277-54-◆◆◆◆</v>
      </c>
    </row>
  </sheetData>
  <mergeCells count="41">
    <mergeCell ref="C27:I27"/>
    <mergeCell ref="K27:N27"/>
    <mergeCell ref="P27:S27"/>
    <mergeCell ref="E21:H21"/>
    <mergeCell ref="E24:S24"/>
    <mergeCell ref="F25:H25"/>
    <mergeCell ref="J25:S25"/>
    <mergeCell ref="C26:J26"/>
    <mergeCell ref="L26:P26"/>
    <mergeCell ref="B18:D18"/>
    <mergeCell ref="E18:U18"/>
    <mergeCell ref="E19:H19"/>
    <mergeCell ref="J19:U19"/>
    <mergeCell ref="E20:H20"/>
    <mergeCell ref="J20:U20"/>
    <mergeCell ref="I15:L15"/>
    <mergeCell ref="E16:H16"/>
    <mergeCell ref="I16:L16"/>
    <mergeCell ref="M15:P15"/>
    <mergeCell ref="M16:P16"/>
    <mergeCell ref="B10:D10"/>
    <mergeCell ref="E11:S11"/>
    <mergeCell ref="E12:O12"/>
    <mergeCell ref="P12:S12"/>
    <mergeCell ref="E13:U13"/>
    <mergeCell ref="M17:P17"/>
    <mergeCell ref="Q15:U15"/>
    <mergeCell ref="Q17:U17"/>
    <mergeCell ref="S1:U1"/>
    <mergeCell ref="E5:S5"/>
    <mergeCell ref="F6:H6"/>
    <mergeCell ref="J6:S6"/>
    <mergeCell ref="E7:Q7"/>
    <mergeCell ref="R7:S8"/>
    <mergeCell ref="E8:F8"/>
    <mergeCell ref="G8:Q8"/>
    <mergeCell ref="E17:H17"/>
    <mergeCell ref="I17:L17"/>
    <mergeCell ref="R9:S10"/>
    <mergeCell ref="E14:U14"/>
    <mergeCell ref="E15:H15"/>
  </mergeCells>
  <phoneticPr fontId="4"/>
  <dataValidations count="4">
    <dataValidation type="list" allowBlank="1" showInputMessage="1" showErrorMessage="1" sqref="R7:S8" xr:uid="{00000000-0002-0000-0200-000000000000}">
      <formula1>"有,無"</formula1>
    </dataValidation>
    <dataValidation type="list" allowBlank="1" showInputMessage="1" showErrorMessage="1" sqref="R9:S10" xr:uid="{00000000-0002-0000-0200-000001000000}">
      <formula1>"①SGH,②JHS"</formula1>
    </dataValidation>
    <dataValidation type="list" allowBlank="1" showInputMessage="1" showErrorMessage="1" sqref="E19:H19" xr:uid="{00000000-0002-0000-0200-000002000000}">
      <formula1>"動画有,動画無"</formula1>
    </dataValidation>
    <dataValidation type="list" allowBlank="1" showInputMessage="1" showErrorMessage="1" sqref="E20:H20" xr:uid="{00000000-0002-0000-0200-000003000000}">
      <formula1>"標準,ワイド"</formula1>
    </dataValidation>
  </dataValidations>
  <hyperlinks>
    <hyperlink ref="C27" r:id="rId1" display="y-shimo2@mitsuba.co.jp" xr:uid="{00000000-0004-0000-0200-000000000000}"/>
  </hyperlinks>
  <printOptions horizontalCentered="1" verticalCentered="1"/>
  <pageMargins left="0.39370078740157483" right="0.39370078740157483" top="0.19685039370078741" bottom="0.19685039370078741" header="0.27559055118110237" footer="0.19685039370078741"/>
  <pageSetup paperSize="9" scale="81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8F1A9F9E27BE94DABE3CB70B5F506EB" ma:contentTypeVersion="15" ma:contentTypeDescription="新しいドキュメントを作成します。" ma:contentTypeScope="" ma:versionID="209a3257796aed224da1c7245fadd412">
  <xsd:schema xmlns:xsd="http://www.w3.org/2001/XMLSchema" xmlns:xs="http://www.w3.org/2001/XMLSchema" xmlns:p="http://schemas.microsoft.com/office/2006/metadata/properties" xmlns:ns2="99bbca9b-6f3b-4471-a8f0-e81d5017625c" xmlns:ns3="2f498143-a67c-427a-a18e-4c8aebc1d580" targetNamespace="http://schemas.microsoft.com/office/2006/metadata/properties" ma:root="true" ma:fieldsID="2c9d97ed9fd85e7b9bd7bbf3141bdfb6" ns2:_="" ns3:_="">
    <xsd:import namespace="99bbca9b-6f3b-4471-a8f0-e81d5017625c"/>
    <xsd:import namespace="2f498143-a67c-427a-a18e-4c8aebc1d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bca9b-6f3b-4471-a8f0-e81d50176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0422631-ff18-403a-85c0-bf23bb0173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98143-a67c-427a-a18e-4c8aebc1d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41e6554-77b0-4350-bdf0-57df1d39b864}" ma:internalName="TaxCatchAll" ma:showField="CatchAllData" ma:web="2f498143-a67c-427a-a18e-4c8aebc1d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bbca9b-6f3b-4471-a8f0-e81d5017625c">
      <Terms xmlns="http://schemas.microsoft.com/office/infopath/2007/PartnerControls"/>
    </lcf76f155ced4ddcb4097134ff3c332f>
    <TaxCatchAll xmlns="2f498143-a67c-427a-a18e-4c8aebc1d580" xsi:nil="true"/>
  </documentManagement>
</p:properties>
</file>

<file path=customXml/itemProps1.xml><?xml version="1.0" encoding="utf-8"?>
<ds:datastoreItem xmlns:ds="http://schemas.openxmlformats.org/officeDocument/2006/customXml" ds:itemID="{4FE4B944-03B2-4DA5-93F5-832B7EE48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bbca9b-6f3b-4471-a8f0-e81d5017625c"/>
    <ds:schemaRef ds:uri="2f498143-a67c-427a-a18e-4c8aebc1d5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73D3A2-FED3-4999-986B-575D608296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EA5855-B46F-4C3A-B7DB-5701099CC897}">
  <ds:schemaRefs>
    <ds:schemaRef ds:uri="2f498143-a67c-427a-a18e-4c8aebc1d580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9bbca9b-6f3b-4471-a8f0-e81d5017625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発表募集</vt:lpstr>
      <vt:lpstr>申込書</vt:lpstr>
      <vt:lpstr>申込書 2026</vt:lpstr>
      <vt:lpstr>申込書 記入例</vt:lpstr>
      <vt:lpstr>申込書!Print_Area</vt:lpstr>
      <vt:lpstr>'申込書 2026'!Print_Area</vt:lpstr>
      <vt:lpstr>'申込書 記入例'!Print_Area</vt:lpstr>
      <vt:lpstr>発表募集!Print_Area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HIAMS</dc:creator>
  <cp:keywords/>
  <dc:description/>
  <cp:lastModifiedBy>Ichikawa_Yoshiko/市川好子</cp:lastModifiedBy>
  <cp:revision/>
  <cp:lastPrinted>2026-06-22T02:33:43Z</cp:lastPrinted>
  <dcterms:created xsi:type="dcterms:W3CDTF">2022-01-24T23:27:30Z</dcterms:created>
  <dcterms:modified xsi:type="dcterms:W3CDTF">2026-06-22T03:03:51Z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0x010100D8F1A9F9E27BE94DABE3CB70B5F506EB</vt:lpwstr>
  </property>
  <property fmtid="{D5CDD505-2E9C-101B-9397-08002B2CF9AE}" pid="3" name="MediaServiceImageTags">
    <vt:lpwstr/>
  </property>
</Properties>
</file>