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https://hinomotorsgroup-my.sharepoint.com/personal/katsu_takahashi_ad_hino_co_jp/Documents/A-QCC群馬地区/A4-春季・秋季・チャンピオン大会/01 QCサークル春季総合大会/２５年度/"/>
    </mc:Choice>
  </mc:AlternateContent>
  <xr:revisionPtr revIDLastSave="0" documentId="8_{DD31DE3F-BF02-4762-99BB-0CF5D89AE7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聴講申込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1_____123Graph_Aグラフ_6A" hidden="1">[1]大会発表件数!#REF!</definedName>
    <definedName name="___10____123Graph_Xグラフ_1A" hidden="1">[2]データ!$A$4:$A$40</definedName>
    <definedName name="___11____123Graph_Xグラフ_2A" hidden="1">[2]データ!$Q$4:$Q$40</definedName>
    <definedName name="___12____123Graph_Xグラフ_5A" hidden="1">[1]大会発表件数!#REF!</definedName>
    <definedName name="___13____123Graph_Xグラフ_6A" hidden="1">[1]大会発表件数!#REF!</definedName>
    <definedName name="___14___123Graph_Aグラフ_1A" hidden="1">[2]データ!$B$4:$B$40</definedName>
    <definedName name="___15___123Graph_Aグラフ_2A" hidden="1">[2]データ!$R$4:$R$40</definedName>
    <definedName name="___16___123Graph_Aグラフ_5A" hidden="1">[1]大会発表件数!$B$1:$B$25</definedName>
    <definedName name="___2_____123Graph_Xグラフ_5A" hidden="1">[1]大会発表件数!#REF!</definedName>
    <definedName name="___3_____123Graph_Xグラフ_6A" hidden="1">[1]大会発表件数!#REF!</definedName>
    <definedName name="___4____123Graph_Aグラフ_1A" hidden="1">[2]データ!$B$4:$B$40</definedName>
    <definedName name="___5____123Graph_Aグラフ_2A" hidden="1">[2]データ!$R$4:$R$40</definedName>
    <definedName name="___6____123Graph_Aグラフ_5A" hidden="1">[1]大会発表件数!$B$1:$B$25</definedName>
    <definedName name="___7____123Graph_Aグラフ_6A" hidden="1">[1]大会発表件数!#REF!</definedName>
    <definedName name="___8____123Graph_Bグラフ_1A" hidden="1">[2]データ!$D$4:$D$40</definedName>
    <definedName name="___9____123Graph_Bグラフ_2A" hidden="1">[2]データ!$T$4:$T$40</definedName>
    <definedName name="__1_____123Graph_Aグラフ_6A" hidden="1">[1]大会発表件数!#REF!</definedName>
    <definedName name="__1__123Graph_Aグラフ_1A" hidden="1">[2]データ!$B$4:$B$40</definedName>
    <definedName name="__10____123Graph_Xグラフ_1A" hidden="1">[2]データ!$A$4:$A$40</definedName>
    <definedName name="__11____123Graph_Xグラフ_2A" hidden="1">[2]データ!$Q$4:$Q$40</definedName>
    <definedName name="__11__123Graph_Xグラフ_5A" hidden="1">[1]大会発表件数!#REF!</definedName>
    <definedName name="__12____123Graph_Xグラフ_5A" hidden="1">[1]大会発表件数!#REF!</definedName>
    <definedName name="__13____123Graph_Xグラフ_6A" hidden="1">[1]大会発表件数!#REF!</definedName>
    <definedName name="__13__123Graph_Xグラフ_6A" hidden="1">[1]大会発表件数!#REF!</definedName>
    <definedName name="__14___123Graph_Aグラフ_1A" hidden="1">[2]データ!$B$4:$B$40</definedName>
    <definedName name="__15___123Graph_Aグラフ_2A" hidden="1">[2]データ!$R$4:$R$40</definedName>
    <definedName name="__16___123Graph_Aグラフ_5A" hidden="1">[1]大会発表件数!$B$1:$B$25</definedName>
    <definedName name="__17___123Graph_Bグラフ_1A" hidden="1">[2]データ!$D$4:$D$40</definedName>
    <definedName name="__18___123Graph_Bグラフ_2A" hidden="1">[2]データ!$T$4:$T$40</definedName>
    <definedName name="__19___123Graph_Xグラフ_1A" hidden="1">[2]データ!$A$4:$A$40</definedName>
    <definedName name="__2_____123Graph_Xグラフ_5A" hidden="1">[1]大会発表件数!#REF!</definedName>
    <definedName name="__2__123Graph_Aグラフ_2A" hidden="1">[2]データ!$R$4:$R$40</definedName>
    <definedName name="__20___123Graph_Xグラフ_2A" hidden="1">[2]データ!$Q$4:$Q$40</definedName>
    <definedName name="__21__123Graph_Aグラフ_1A" hidden="1">[2]データ!$B$4:$B$40</definedName>
    <definedName name="__22__123Graph_Aグラフ_2A" hidden="1">[2]データ!$R$4:$R$40</definedName>
    <definedName name="__23__123Graph_Aグラフ_5A" hidden="1">[1]大会発表件数!$B$1:$B$25</definedName>
    <definedName name="__27__123Graph_Aグラフ_6A" hidden="1">[1]大会発表件数!#REF!</definedName>
    <definedName name="__28__123Graph_Bグラフ_1A" hidden="1">[2]データ!$D$4:$D$40</definedName>
    <definedName name="__29__123Graph_Bグラフ_2A" hidden="1">[2]データ!$T$4:$T$40</definedName>
    <definedName name="__3_____123Graph_Xグラフ_6A" hidden="1">[1]大会発表件数!#REF!</definedName>
    <definedName name="__3__123Graph_Aグラフ_5A" hidden="1">[1]大会発表件数!$B$1:$B$25</definedName>
    <definedName name="__30__123Graph_Xグラフ_1A" hidden="1">[2]データ!$A$4:$A$40</definedName>
    <definedName name="__31__123Graph_Xグラフ_2A" hidden="1">[2]データ!$Q$4:$Q$40</definedName>
    <definedName name="__33__123Graph_Xグラフ_6A" hidden="1">[1]大会発表件数!#REF!</definedName>
    <definedName name="__4____123Graph_Aグラフ_1A" hidden="1">[2]データ!$B$4:$B$40</definedName>
    <definedName name="__5____123Graph_Aグラフ_2A" hidden="1">[2]データ!$R$4:$R$40</definedName>
    <definedName name="__5__123Graph_Aグラフ_6A" hidden="1">[1]大会発表件数!#REF!</definedName>
    <definedName name="__6____123Graph_Aグラフ_5A" hidden="1">[1]大会発表件数!$B$1:$B$25</definedName>
    <definedName name="__6__123Graph_Bグラフ_1A" hidden="1">[2]データ!$D$4:$D$40</definedName>
    <definedName name="__7____123Graph_Aグラフ_6A" hidden="1">[1]大会発表件数!#REF!</definedName>
    <definedName name="__7__123Graph_Bグラフ_2A" hidden="1">[2]データ!$T$4:$T$40</definedName>
    <definedName name="__8____123Graph_Bグラフ_1A" hidden="1">[2]データ!$D$4:$D$40</definedName>
    <definedName name="__8__123Graph_Xグラフ_1A" hidden="1">[2]データ!$A$4:$A$40</definedName>
    <definedName name="__9____123Graph_Bグラフ_2A" hidden="1">[2]データ!$T$4:$T$40</definedName>
    <definedName name="__9__123Graph_Xグラフ_2A" hidden="1">[2]データ!$Q$4:$Q$40</definedName>
    <definedName name="_1_____123Graph_Aグラフ_6A" hidden="1">[1]大会発表件数!#REF!</definedName>
    <definedName name="_1__123Graph_Aグラフ_1A" hidden="1">[2]データ!$B$4:$B$40</definedName>
    <definedName name="_10____123Graph_Xグラフ_1A" hidden="1">[2]データ!$A$4:$A$40</definedName>
    <definedName name="_10__123Graph_Xグラフ_6A" hidden="1">[1]大会発表件数!#REF!</definedName>
    <definedName name="_11____123Graph_Xグラフ_2A" hidden="1">[2]データ!$Q$4:$Q$40</definedName>
    <definedName name="_11__123Graph_Xグラフ_5A" hidden="1">[1]大会発表件数!#REF!</definedName>
    <definedName name="_12____123Graph_Xグラフ_5A" hidden="1">[1]大会発表件数!#REF!</definedName>
    <definedName name="_13____123Graph_Xグラフ_6A" hidden="1">[1]大会発表件数!#REF!</definedName>
    <definedName name="_13__123Graph_Xグラフ_6A" hidden="1">[1]大会発表件数!#REF!</definedName>
    <definedName name="_14___123Graph_Aグラフ_1A" hidden="1">[2]データ!$B$4:$B$40</definedName>
    <definedName name="_15___123Graph_Aグラフ_2A" hidden="1">[2]データ!$R$4:$R$40</definedName>
    <definedName name="_16___123Graph_Aグラフ_5A" hidden="1">[1]大会発表件数!$B$1:$B$25</definedName>
    <definedName name="_17___123Graph_Bグラフ_1A" hidden="1">[2]データ!$D$4:$D$40</definedName>
    <definedName name="_18___123Graph_Bグラフ_1A" hidden="1">[2]データ!$D$4:$D$40</definedName>
    <definedName name="_18___123Graph_Bグラフ_2A" hidden="1">[2]データ!$T$4:$T$40</definedName>
    <definedName name="_19___123Graph_Bグラフ_2A" hidden="1">[2]データ!$T$4:$T$40</definedName>
    <definedName name="_19___123Graph_Xグラフ_1A" hidden="1">[2]データ!$A$4:$A$40</definedName>
    <definedName name="_2_____123Graph_Xグラフ_5A" hidden="1">[1]大会発表件数!#REF!</definedName>
    <definedName name="_2__123Graph_Aグラフ_2A" hidden="1">[2]データ!$R$4:$R$40</definedName>
    <definedName name="_20___123Graph_Xグラフ_1A" hidden="1">[2]データ!$A$4:$A$40</definedName>
    <definedName name="_20___123Graph_Xグラフ_2A" hidden="1">[2]データ!$Q$4:$Q$40</definedName>
    <definedName name="_21___123Graph_Xグラフ_2A" hidden="1">[2]データ!$Q$4:$Q$40</definedName>
    <definedName name="_21__123Graph_Aグラフ_1A" hidden="1">[2]データ!$B$4:$B$40</definedName>
    <definedName name="_22__123Graph_Aグラフ_2A" hidden="1">[2]データ!$R$4:$R$40</definedName>
    <definedName name="_23__123Graph_Aグラフ_5A" hidden="1">[1]大会発表件数!$B$1:$B$25</definedName>
    <definedName name="_24__123Graph_Aグラフ_1A" hidden="1">[2]データ!$B$4:$B$40</definedName>
    <definedName name="_25__123Graph_Aグラフ_2A" hidden="1">[2]データ!$R$4:$R$40</definedName>
    <definedName name="_25__123Graph_Aグラフ_6A" hidden="1">[1]大会発表件数!#REF!</definedName>
    <definedName name="_26__123Graph_Aグラフ_5A" hidden="1">[1]大会発表件数!$B$1:$B$25</definedName>
    <definedName name="_26__123Graph_Aグラフ_6A" hidden="1">[1]大会発表件数!#REF!</definedName>
    <definedName name="_26__123Graph_Bグラフ_1A" hidden="1">[2]データ!$D$4:$D$40</definedName>
    <definedName name="_27__123Graph_Aグラフ_6A" hidden="1">[1]大会発表件数!#REF!</definedName>
    <definedName name="_27__123Graph_Bグラフ_1A" hidden="1">[2]データ!$D$4:$D$40</definedName>
    <definedName name="_27__123Graph_Bグラフ_2A" hidden="1">[2]データ!$T$4:$T$40</definedName>
    <definedName name="_28__123Graph_Bグラフ_1A" hidden="1">[2]データ!$D$4:$D$40</definedName>
    <definedName name="_28__123Graph_Bグラフ_2A" hidden="1">[2]データ!$T$4:$T$40</definedName>
    <definedName name="_28__123Graph_Xグラフ_1A" hidden="1">[2]データ!$A$4:$A$40</definedName>
    <definedName name="_29__123Graph_Bグラフ_2A" hidden="1">[2]データ!$T$4:$T$40</definedName>
    <definedName name="_29__123Graph_Xグラフ_1A" hidden="1">[2]データ!$A$4:$A$40</definedName>
    <definedName name="_29__123Graph_Xグラフ_2A" hidden="1">[2]データ!$Q$4:$Q$40</definedName>
    <definedName name="_3_____123Graph_Xグラフ_6A" hidden="1">[1]大会発表件数!#REF!</definedName>
    <definedName name="_3__123Graph_Aグラフ_5A" hidden="1">[1]大会発表件数!$B$1:$B$25</definedName>
    <definedName name="_30__123Graph_Xグラフ_1A" hidden="1">[2]データ!$A$4:$A$40</definedName>
    <definedName name="_30__123Graph_Xグラフ_2A" hidden="1">[2]データ!$Q$4:$Q$40</definedName>
    <definedName name="_31__123Graph_Xグラフ_2A" hidden="1">[2]データ!$Q$4:$Q$40</definedName>
    <definedName name="_31__123Graph_Xグラフ_5A" hidden="1">[1]大会発表件数!#REF!</definedName>
    <definedName name="_32__123Graph_Xグラフ_5A" hidden="1">[1]大会発表件数!#REF!</definedName>
    <definedName name="_33__123Graph_Xグラフ_5A" hidden="1">[1]大会発表件数!#REF!</definedName>
    <definedName name="_33__123Graph_Xグラフ_6A" hidden="1">[1]大会発表件数!#REF!</definedName>
    <definedName name="_35__123Graph_Xグラフ_5A" hidden="1">[1]大会発表件数!#REF!</definedName>
    <definedName name="_36__123Graph_Xグラフ_6A" hidden="1">[1]大会発表件数!#REF!</definedName>
    <definedName name="_39__123Graph_Xグラフ_6A" hidden="1">[1]大会発表件数!#REF!</definedName>
    <definedName name="_4____123Graph_Aグラフ_1A" hidden="1">[2]データ!$B$4:$B$40</definedName>
    <definedName name="_4__123Graph_Aグラフ_6A" hidden="1">[1]大会発表件数!#REF!</definedName>
    <definedName name="_5____123Graph_Aグラフ_2A" hidden="1">[2]データ!$R$4:$R$40</definedName>
    <definedName name="_5__123Graph_Aグラフ_6A" hidden="1">[1]大会発表件数!#REF!</definedName>
    <definedName name="_5__123Graph_Bグラフ_1A" hidden="1">[2]データ!$D$4:$D$40</definedName>
    <definedName name="_6____123Graph_Aグラフ_5A" hidden="1">[1]大会発表件数!$B$1:$B$25</definedName>
    <definedName name="_6__123Graph_Bグラフ_1A" hidden="1">[2]データ!$D$4:$D$40</definedName>
    <definedName name="_6__123Graph_Bグラフ_2A" hidden="1">[2]データ!$T$4:$T$40</definedName>
    <definedName name="_7____123Graph_Aグラフ_6A" hidden="1">[1]大会発表件数!#REF!</definedName>
    <definedName name="_7__123Graph_Bグラフ_2A" hidden="1">[2]データ!$T$4:$T$40</definedName>
    <definedName name="_7__123Graph_Xグラフ_1A" hidden="1">[2]データ!$A$4:$A$40</definedName>
    <definedName name="_8____123Graph_Bグラフ_1A" hidden="1">[2]データ!$D$4:$D$40</definedName>
    <definedName name="_8__123Graph_Xグラフ_1A" hidden="1">[2]データ!$A$4:$A$40</definedName>
    <definedName name="_8__123Graph_Xグラフ_2A" hidden="1">[2]データ!$Q$4:$Q$40</definedName>
    <definedName name="_9____123Graph_Bグラフ_2A" hidden="1">[2]データ!$T$4:$T$40</definedName>
    <definedName name="_9__123Graph_Xグラフ_2A" hidden="1">[2]データ!$Q$4:$Q$40</definedName>
    <definedName name="_9__123Graph_Xグラフ_5A" hidden="1">[1]大会発表件数!#REF!</definedName>
    <definedName name="_Fill" hidden="1">[2]データ!$Q$4:$Q$39</definedName>
    <definedName name="aaa">#REF!</definedName>
    <definedName name="ｂｂｂ">#REF!</definedName>
    <definedName name="eee">#REF!</definedName>
    <definedName name="№">#REF!</definedName>
    <definedName name="_xlnm.Print_Area" localSheetId="0">聴講申込書!$A$1:$AN$33</definedName>
    <definedName name="_xlnm.Print_Area">[2]データ!$V$2:$AD$46</definedName>
    <definedName name="QC">'[3]①．会社別人数'!$A$5:$I$30</definedName>
    <definedName name="QCC">'[4]①．会社別人数'!$A$5:$I$30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ｙ">[5]名簿!$A$4:$Q$1966</definedName>
    <definedName name="い">#REF!</definedName>
    <definedName name="う">[6]会議費!$A$8:$H$208</definedName>
    <definedName name="ふ">[6]大会表彰費!$A$8:$H$208</definedName>
    <definedName name="プログラム">#REF!</definedName>
    <definedName name="ホール">#REF!</definedName>
    <definedName name="愛知用紙">#REF!</definedName>
    <definedName name="印刷費リスト">[7]印刷費!$A$11:$H$211</definedName>
    <definedName name="科目コード">#REF!</definedName>
    <definedName name="会議費リスト">[7]会議費!$A$8:$H$208</definedName>
    <definedName name="関東">[8]名簿!$A$4:$Q$1966</definedName>
    <definedName name="関東支部会議費リスト">[7]関東支部会議費!$A$8:$H$208</definedName>
    <definedName name="岐阜用紙">#REF!</definedName>
    <definedName name="金額">#REF!</definedName>
    <definedName name="金額１">#REF!</definedName>
    <definedName name="交通費リスト">[7]交通費!$A$7:$H$207</definedName>
    <definedName name="行動">#REF!</definedName>
    <definedName name="行動表">#REF!</definedName>
    <definedName name="雑費リスト">[7]雑費!$A$9:$H$209</definedName>
    <definedName name="三井">#REF!</definedName>
    <definedName name="三重用紙">#REF!</definedName>
    <definedName name="支部">#REF!</definedName>
    <definedName name="事務・通信費リスト">[7]事務・通信費!$A$8:$H$208</definedName>
    <definedName name="条件検索">#REF!</definedName>
    <definedName name="静岡用紙">#REF!</definedName>
    <definedName name="大会">#REF!</definedName>
    <definedName name="大会プログラム">#REF!</definedName>
    <definedName name="大会表彰費リスト">[7]大会表彰費!$A$8:$H$208</definedName>
    <definedName name="大小ホール">#REF!</definedName>
    <definedName name="地区活動費リスト">[7]地区活動費!$A$12:$H$212</definedName>
    <definedName name="長野">#REF!</definedName>
    <definedName name="長野用紙">#REF!</definedName>
    <definedName name="日程">#REF!</definedName>
    <definedName name="日程１">#REF!</definedName>
    <definedName name="武井">#REF!</definedName>
    <definedName name="用紙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6" i="1" l="1"/>
  <c r="AG36" i="1"/>
  <c r="AD36" i="1"/>
  <c r="AC36" i="1"/>
  <c r="AB36" i="1"/>
  <c r="AA36" i="1"/>
  <c r="Z36" i="1"/>
  <c r="Y36" i="1"/>
  <c r="X36" i="1"/>
  <c r="V36" i="1"/>
  <c r="W36" i="1"/>
  <c r="S17" i="1" l="1"/>
  <c r="U36" i="1"/>
  <c r="AJ36" i="1"/>
  <c r="AJ37" i="1"/>
  <c r="AA18" i="1" l="1"/>
  <c r="AF18" i="1" s="1"/>
  <c r="AF36" i="1"/>
  <c r="AE36" i="1"/>
  <c r="AA19" i="1"/>
  <c r="AF19" i="1" s="1"/>
  <c r="AA20" i="1"/>
  <c r="T20" i="1"/>
  <c r="AF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MCJ-SHIMO-YUMIKO</author>
  </authors>
  <commentList>
    <comment ref="P8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群馬県内は
『群馬県』記載不要です。</t>
        </r>
      </text>
    </comment>
  </commentList>
</comments>
</file>

<file path=xl/sharedStrings.xml><?xml version="1.0" encoding="utf-8"?>
<sst xmlns="http://schemas.openxmlformats.org/spreadsheetml/2006/main" count="85" uniqueCount="77">
  <si>
    <t>↑ここからｺﾋﾟｰして聴講参加受付簿へ値貼付ける</t>
    <rPh sb="11" eb="13">
      <t>チョウコウ</t>
    </rPh>
    <rPh sb="13" eb="15">
      <t>サンカ</t>
    </rPh>
    <rPh sb="15" eb="18">
      <t>ウケツケボ</t>
    </rPh>
    <rPh sb="19" eb="20">
      <t>アタイ</t>
    </rPh>
    <rPh sb="20" eb="22">
      <t>ハリツ</t>
    </rPh>
    <phoneticPr fontId="2"/>
  </si>
  <si>
    <t>済</t>
    <rPh sb="0" eb="1">
      <t>スミ</t>
    </rPh>
    <phoneticPr fontId="2"/>
  </si>
  <si>
    <t>参加券送付</t>
    <rPh sb="0" eb="2">
      <t>サンカ</t>
    </rPh>
    <rPh sb="2" eb="3">
      <t>ケン</t>
    </rPh>
    <rPh sb="3" eb="5">
      <t>ソウフ</t>
    </rPh>
    <phoneticPr fontId="2"/>
  </si>
  <si>
    <t>Fax</t>
    <phoneticPr fontId="2"/>
  </si>
  <si>
    <t>Mail</t>
    <phoneticPr fontId="2"/>
  </si>
  <si>
    <t>受付済連絡</t>
    <rPh sb="0" eb="2">
      <t>ウケツケ</t>
    </rPh>
    <rPh sb="2" eb="3">
      <t>スミ</t>
    </rPh>
    <rPh sb="3" eb="5">
      <t>レンラク</t>
    </rPh>
    <phoneticPr fontId="2"/>
  </si>
  <si>
    <t>発表参加</t>
    <rPh sb="0" eb="2">
      <t>ハッピョウ</t>
    </rPh>
    <rPh sb="2" eb="4">
      <t>サンカ</t>
    </rPh>
    <phoneticPr fontId="11"/>
  </si>
  <si>
    <t>他地区幹事</t>
    <rPh sb="0" eb="1">
      <t>タ</t>
    </rPh>
    <rPh sb="1" eb="3">
      <t>チク</t>
    </rPh>
    <rPh sb="3" eb="5">
      <t>カンジ</t>
    </rPh>
    <phoneticPr fontId="11"/>
  </si>
  <si>
    <t>有料参加</t>
    <rPh sb="0" eb="2">
      <t>ユウリョウ</t>
    </rPh>
    <rPh sb="2" eb="4">
      <t>サンカ</t>
    </rPh>
    <phoneticPr fontId="11"/>
  </si>
  <si>
    <t>招待
参加</t>
    <rPh sb="0" eb="2">
      <t>ショウタイ</t>
    </rPh>
    <rPh sb="3" eb="5">
      <t>サンカ</t>
    </rPh>
    <phoneticPr fontId="11"/>
  </si>
  <si>
    <t>e-male or fax</t>
    <phoneticPr fontId="11"/>
  </si>
  <si>
    <t>氏名</t>
    <rPh sb="0" eb="2">
      <t>シメイ</t>
    </rPh>
    <phoneticPr fontId="11"/>
  </si>
  <si>
    <t>役職</t>
    <rPh sb="0" eb="2">
      <t>ヤクショク</t>
    </rPh>
    <phoneticPr fontId="11"/>
  </si>
  <si>
    <t>申込責任者 所属</t>
    <rPh sb="0" eb="2">
      <t>モウシコミ</t>
    </rPh>
    <rPh sb="2" eb="4">
      <t>セキニン</t>
    </rPh>
    <rPh sb="4" eb="5">
      <t>シャ</t>
    </rPh>
    <rPh sb="6" eb="8">
      <t>ショゾク</t>
    </rPh>
    <phoneticPr fontId="11"/>
  </si>
  <si>
    <t>ＴＥＬ</t>
    <phoneticPr fontId="11"/>
  </si>
  <si>
    <t>住所</t>
    <rPh sb="0" eb="2">
      <t>ジュウショ</t>
    </rPh>
    <phoneticPr fontId="11"/>
  </si>
  <si>
    <t>〒</t>
    <phoneticPr fontId="11"/>
  </si>
  <si>
    <t>会社名</t>
    <rPh sb="0" eb="3">
      <t>カイシャメイ</t>
    </rPh>
    <phoneticPr fontId="11"/>
  </si>
  <si>
    <t>申込受付転記</t>
    <rPh sb="0" eb="2">
      <t>モウシコミ</t>
    </rPh>
    <rPh sb="2" eb="4">
      <t>ウケツ</t>
    </rPh>
    <rPh sb="4" eb="6">
      <t>テンキ</t>
    </rPh>
    <phoneticPr fontId="2"/>
  </si>
  <si>
    <t>♪下記は、記入しないで下さい。群馬地区にて使用します。</t>
    <rPh sb="1" eb="3">
      <t>カキ</t>
    </rPh>
    <rPh sb="5" eb="7">
      <t>キニュウ</t>
    </rPh>
    <rPh sb="11" eb="12">
      <t>クダ</t>
    </rPh>
    <rPh sb="15" eb="19">
      <t>グンマチク</t>
    </rPh>
    <rPh sb="21" eb="23">
      <t>シヨウ</t>
    </rPh>
    <phoneticPr fontId="11"/>
  </si>
  <si>
    <t>また、当日の発表風景写真をＨＰに掲載させていただきますので、ご承知おきください。</t>
    <rPh sb="3" eb="5">
      <t>トウジツ</t>
    </rPh>
    <rPh sb="6" eb="8">
      <t>ハッピョウ</t>
    </rPh>
    <rPh sb="8" eb="10">
      <t>フウケイ</t>
    </rPh>
    <rPh sb="10" eb="12">
      <t>シャシン</t>
    </rPh>
    <rPh sb="16" eb="18">
      <t>ケイサイ</t>
    </rPh>
    <rPh sb="31" eb="33">
      <t>ショウチ</t>
    </rPh>
    <phoneticPr fontId="11"/>
  </si>
  <si>
    <t>利用させていただきます。</t>
    <rPh sb="0" eb="2">
      <t>リヨウ</t>
    </rPh>
    <phoneticPr fontId="11"/>
  </si>
  <si>
    <t>本申込用紙による個人情報は、ＱＣサークル関東支部群馬地区主催の当該行事の運営管理のみに</t>
    <rPh sb="0" eb="1">
      <t>ホン</t>
    </rPh>
    <rPh sb="1" eb="3">
      <t>モウシコミ</t>
    </rPh>
    <rPh sb="3" eb="5">
      <t>ヨウシ</t>
    </rPh>
    <rPh sb="8" eb="10">
      <t>コジン</t>
    </rPh>
    <rPh sb="10" eb="12">
      <t>ジョウホウ</t>
    </rPh>
    <rPh sb="20" eb="22">
      <t>カントウ</t>
    </rPh>
    <rPh sb="22" eb="24">
      <t>シブ</t>
    </rPh>
    <rPh sb="24" eb="26">
      <t>グンマ</t>
    </rPh>
    <rPh sb="26" eb="28">
      <t>チク</t>
    </rPh>
    <rPh sb="28" eb="30">
      <t>シュサイ</t>
    </rPh>
    <phoneticPr fontId="11"/>
  </si>
  <si>
    <t>【個人情報の取り扱いについて】</t>
    <rPh sb="1" eb="3">
      <t>コジン</t>
    </rPh>
    <rPh sb="3" eb="5">
      <t>ジョウホウ</t>
    </rPh>
    <rPh sb="6" eb="7">
      <t>ト</t>
    </rPh>
    <rPh sb="8" eb="9">
      <t>アツカ</t>
    </rPh>
    <phoneticPr fontId="11"/>
  </si>
  <si>
    <t>参加券は一括して申し込み責任者にお送りします。</t>
    <rPh sb="0" eb="2">
      <t>サンカ</t>
    </rPh>
    <rPh sb="2" eb="3">
      <t>ケン</t>
    </rPh>
    <rPh sb="4" eb="6">
      <t>イッカツ</t>
    </rPh>
    <rPh sb="8" eb="11">
      <t>モウシコ</t>
    </rPh>
    <rPh sb="12" eb="15">
      <t>セキニンシャ</t>
    </rPh>
    <rPh sb="16" eb="18">
      <t>オオク</t>
    </rPh>
    <phoneticPr fontId="11"/>
  </si>
  <si>
    <t>無料招待券使用の方もご記入の上、お申し込みください。</t>
    <rPh sb="0" eb="2">
      <t>ムリョウ</t>
    </rPh>
    <rPh sb="2" eb="5">
      <t>ショウタイケン</t>
    </rPh>
    <rPh sb="5" eb="7">
      <t>シヨウ</t>
    </rPh>
    <rPh sb="8" eb="9">
      <t>カタ</t>
    </rPh>
    <rPh sb="11" eb="13">
      <t>キニュウ</t>
    </rPh>
    <rPh sb="14" eb="15">
      <t>ウエ</t>
    </rPh>
    <rPh sb="17" eb="18">
      <t>モウ</t>
    </rPh>
    <rPh sb="19" eb="20">
      <t>コ</t>
    </rPh>
    <phoneticPr fontId="11"/>
  </si>
  <si>
    <r>
      <t>参加申し込みの場合は、必ずこの用紙に必要事項を記入し、上記宛先へ</t>
    </r>
    <r>
      <rPr>
        <b/>
        <sz val="11"/>
        <color rgb="FFFF0000"/>
        <rFont val="ＭＳ Ｐゴシック"/>
        <family val="3"/>
        <charset val="128"/>
      </rPr>
      <t>Ｅメール</t>
    </r>
    <r>
      <rPr>
        <sz val="11"/>
        <rFont val="ＭＳ Ｐゴシック"/>
        <family val="3"/>
        <charset val="128"/>
      </rPr>
      <t>でお申し込み下さい。</t>
    </r>
    <rPh sb="0" eb="2">
      <t>サンカ</t>
    </rPh>
    <rPh sb="2" eb="5">
      <t>モウシコ</t>
    </rPh>
    <rPh sb="7" eb="9">
      <t>バアイ</t>
    </rPh>
    <rPh sb="11" eb="12">
      <t>カナラ</t>
    </rPh>
    <rPh sb="15" eb="17">
      <t>ヨウシ</t>
    </rPh>
    <rPh sb="18" eb="22">
      <t>ヒツヨウジコウ</t>
    </rPh>
    <rPh sb="23" eb="25">
      <t>キニュウ</t>
    </rPh>
    <rPh sb="27" eb="28">
      <t>ジョウ</t>
    </rPh>
    <rPh sb="28" eb="29">
      <t>キ</t>
    </rPh>
    <rPh sb="29" eb="31">
      <t>アテサキ</t>
    </rPh>
    <rPh sb="38" eb="39">
      <t>モウ</t>
    </rPh>
    <rPh sb="40" eb="41">
      <t>コ</t>
    </rPh>
    <rPh sb="42" eb="43">
      <t>クダ</t>
    </rPh>
    <phoneticPr fontId="11"/>
  </si>
  <si>
    <t>４．</t>
  </si>
  <si>
    <t>３．</t>
  </si>
  <si>
    <t>２．</t>
  </si>
  <si>
    <t>合 計</t>
    <rPh sb="0" eb="1">
      <t>ゴウ</t>
    </rPh>
    <rPh sb="2" eb="3">
      <t>ケイ</t>
    </rPh>
    <phoneticPr fontId="2"/>
  </si>
  <si>
    <t>＝</t>
    <phoneticPr fontId="2"/>
  </si>
  <si>
    <t>非賛助会員</t>
    <rPh sb="0" eb="1">
      <t>ヒ</t>
    </rPh>
    <rPh sb="1" eb="5">
      <t>サンジョカイイン</t>
    </rPh>
    <phoneticPr fontId="11"/>
  </si>
  <si>
    <t>賛助会員</t>
    <rPh sb="0" eb="4">
      <t>サンジョカイイン</t>
    </rPh>
    <phoneticPr fontId="11"/>
  </si>
  <si>
    <t>名</t>
    <rPh sb="0" eb="1">
      <t>ナ</t>
    </rPh>
    <phoneticPr fontId="2"/>
  </si>
  <si>
    <t>← 一般聴講</t>
    <rPh sb="2" eb="4">
      <t>イッパン</t>
    </rPh>
    <rPh sb="4" eb="6">
      <t>チョウコウ</t>
    </rPh>
    <phoneticPr fontId="2"/>
  </si>
  <si>
    <t>参  加  者</t>
    <phoneticPr fontId="2"/>
  </si>
  <si>
    <t>氏名</t>
    <rPh sb="0" eb="2">
      <t>シメイ</t>
    </rPh>
    <phoneticPr fontId="2"/>
  </si>
  <si>
    <t>役職</t>
    <rPh sb="0" eb="2">
      <t>ヤクショク</t>
    </rPh>
    <phoneticPr fontId="2"/>
  </si>
  <si>
    <t>所属</t>
    <rPh sb="0" eb="2">
      <t>ショゾク</t>
    </rPh>
    <phoneticPr fontId="2"/>
  </si>
  <si>
    <t>内線</t>
    <rPh sb="0" eb="2">
      <t>ナイセン</t>
    </rPh>
    <phoneticPr fontId="2"/>
  </si>
  <si>
    <t>TEL</t>
    <phoneticPr fontId="2"/>
  </si>
  <si>
    <t>申込責任者</t>
    <rPh sb="0" eb="2">
      <t>モウシコミ</t>
    </rPh>
    <rPh sb="2" eb="5">
      <t>セキニンシャ</t>
    </rPh>
    <phoneticPr fontId="11"/>
  </si>
  <si>
    <t>〒</t>
    <phoneticPr fontId="11"/>
  </si>
  <si>
    <t>所　在　地</t>
    <rPh sb="0" eb="1">
      <t>トコロ</t>
    </rPh>
    <rPh sb="2" eb="3">
      <t>ザイ</t>
    </rPh>
    <rPh sb="4" eb="5">
      <t>チ</t>
    </rPh>
    <phoneticPr fontId="11"/>
  </si>
  <si>
    <t>会社・事業所</t>
    <rPh sb="0" eb="2">
      <t>カイシャ</t>
    </rPh>
    <rPh sb="3" eb="6">
      <t>ジギョウショ</t>
    </rPh>
    <phoneticPr fontId="11"/>
  </si>
  <si>
    <t>太枠内必須入力</t>
    <rPh sb="0" eb="1">
      <t>フト</t>
    </rPh>
    <rPh sb="1" eb="2">
      <t>ワク</t>
    </rPh>
    <rPh sb="2" eb="3">
      <t>ナイ</t>
    </rPh>
    <rPh sb="3" eb="5">
      <t>ヒッス</t>
    </rPh>
    <rPh sb="5" eb="7">
      <t>ニュウリョク</t>
    </rPh>
    <phoneticPr fontId="2"/>
  </si>
  <si>
    <t>申し込み締切り：</t>
    <rPh sb="0" eb="1">
      <t>モウ</t>
    </rPh>
    <rPh sb="2" eb="3">
      <t>コ</t>
    </rPh>
    <phoneticPr fontId="2"/>
  </si>
  <si>
    <t>賛助・非賛助
会員区分↓</t>
    <rPh sb="0" eb="2">
      <t>サンジョ</t>
    </rPh>
    <rPh sb="3" eb="4">
      <t>ヒ</t>
    </rPh>
    <rPh sb="4" eb="6">
      <t>サンジョ</t>
    </rPh>
    <rPh sb="7" eb="9">
      <t>カイイン</t>
    </rPh>
    <rPh sb="9" eb="11">
      <t>クブン</t>
    </rPh>
    <phoneticPr fontId="2"/>
  </si>
  <si>
    <t>発表者・パソコン操作者(無料）</t>
    <rPh sb="0" eb="3">
      <t>ハッピョウシャ</t>
    </rPh>
    <rPh sb="8" eb="10">
      <t>ソウサ</t>
    </rPh>
    <rPh sb="10" eb="11">
      <t>シャ</t>
    </rPh>
    <rPh sb="12" eb="14">
      <t>ムリョウ</t>
    </rPh>
    <phoneticPr fontId="11"/>
  </si>
  <si>
    <t>発表者・パソコン操作者(有料）</t>
    <rPh sb="0" eb="2">
      <t>ハッピョウ</t>
    </rPh>
    <rPh sb="2" eb="3">
      <t>シャ</t>
    </rPh>
    <rPh sb="8" eb="10">
      <t>ソウサ</t>
    </rPh>
    <rPh sb="10" eb="11">
      <t>シャ</t>
    </rPh>
    <rPh sb="12" eb="14">
      <t>ユウリョウ</t>
    </rPh>
    <phoneticPr fontId="11"/>
  </si>
  <si>
    <t>← 1サークルにつき合計2名まで無料</t>
    <rPh sb="10" eb="12">
      <t>ゴウケイ</t>
    </rPh>
    <rPh sb="13" eb="14">
      <t>メイ</t>
    </rPh>
    <rPh sb="16" eb="18">
      <t>ムリョウ</t>
    </rPh>
    <phoneticPr fontId="2"/>
  </si>
  <si>
    <r>
      <t xml:space="preserve">← </t>
    </r>
    <r>
      <rPr>
        <sz val="9"/>
        <rFont val="ＭＳ Ｐゴシック"/>
        <family val="3"/>
        <charset val="128"/>
      </rPr>
      <t>発表者・パソコン操作者が3名以上の場合は、3人目</t>
    </r>
    <rPh sb="2" eb="5">
      <t>ハッピョウシャ</t>
    </rPh>
    <rPh sb="10" eb="12">
      <t>ソウサ</t>
    </rPh>
    <rPh sb="12" eb="13">
      <t>シャ</t>
    </rPh>
    <rPh sb="15" eb="16">
      <t>メイ</t>
    </rPh>
    <rPh sb="16" eb="18">
      <t>イジョウ</t>
    </rPh>
    <rPh sb="19" eb="21">
      <t>バアイ</t>
    </rPh>
    <rPh sb="24" eb="25">
      <t>ニン</t>
    </rPh>
    <rPh sb="25" eb="26">
      <t>メ</t>
    </rPh>
    <phoneticPr fontId="11"/>
  </si>
  <si>
    <t>からは有料となりますのでこちらに入力して下さい</t>
    <rPh sb="3" eb="5">
      <t>ユウリョウ</t>
    </rPh>
    <rPh sb="16" eb="18">
      <t>ニュウリョク</t>
    </rPh>
    <rPh sb="20" eb="21">
      <t>クダ</t>
    </rPh>
    <phoneticPr fontId="2"/>
  </si>
  <si>
    <t>パソコン操作者</t>
    <rPh sb="4" eb="6">
      <t>ソウサ</t>
    </rPh>
    <rPh sb="6" eb="7">
      <t>シャ</t>
    </rPh>
    <phoneticPr fontId="11"/>
  </si>
  <si>
    <t>← 賛助会員会社のみ、年1回1名分使用可</t>
    <rPh sb="2" eb="4">
      <t>サンジョ</t>
    </rPh>
    <rPh sb="4" eb="6">
      <t>カイイン</t>
    </rPh>
    <rPh sb="6" eb="7">
      <t>カイ</t>
    </rPh>
    <rPh sb="7" eb="8">
      <t>シャ</t>
    </rPh>
    <rPh sb="11" eb="12">
      <t>ネン</t>
    </rPh>
    <rPh sb="13" eb="14">
      <t>カイ</t>
    </rPh>
    <rPh sb="15" eb="16">
      <t>ナ</t>
    </rPh>
    <rPh sb="16" eb="17">
      <t>ブン</t>
    </rPh>
    <rPh sb="17" eb="19">
      <t>シヨウ</t>
    </rPh>
    <rPh sb="19" eb="20">
      <t>カ</t>
    </rPh>
    <phoneticPr fontId="2"/>
  </si>
  <si>
    <t>有料参加費</t>
    <phoneticPr fontId="2"/>
  </si>
  <si>
    <t>会場開催の場合</t>
    <rPh sb="0" eb="2">
      <t>カイジョウ</t>
    </rPh>
    <rPh sb="2" eb="4">
      <t>カイサイ</t>
    </rPh>
    <rPh sb="5" eb="7">
      <t>バアイ</t>
    </rPh>
    <phoneticPr fontId="11"/>
  </si>
  <si>
    <t>１．</t>
  </si>
  <si>
    <t>欠席の場合も参加費は請求させていただきますので、なるべく代理の方にてご対応をお願いたします。</t>
    <rPh sb="0" eb="2">
      <t>ケッセキ</t>
    </rPh>
    <rPh sb="3" eb="5">
      <t>バアイ</t>
    </rPh>
    <rPh sb="6" eb="9">
      <t>サンカヒ</t>
    </rPh>
    <rPh sb="10" eb="12">
      <t>セイキュウ</t>
    </rPh>
    <rPh sb="28" eb="30">
      <t>ダイリ</t>
    </rPh>
    <rPh sb="31" eb="32">
      <t>カタ</t>
    </rPh>
    <rPh sb="35" eb="37">
      <t>タイオウ</t>
    </rPh>
    <rPh sb="39" eb="40">
      <t>ネガ</t>
    </rPh>
    <phoneticPr fontId="11"/>
  </si>
  <si>
    <t>申込先</t>
    <phoneticPr fontId="2"/>
  </si>
  <si>
    <t>E-mail ：</t>
    <phoneticPr fontId="2"/>
  </si>
  <si>
    <t xml:space="preserve"> ３,８００円 ×</t>
    <rPh sb="6" eb="7">
      <t>エン</t>
    </rPh>
    <phoneticPr fontId="11"/>
  </si>
  <si>
    <t xml:space="preserve"> ５,２００円 ×</t>
    <rPh sb="6" eb="7">
      <t>エン</t>
    </rPh>
    <phoneticPr fontId="11"/>
  </si>
  <si>
    <t>〒３７０－０３４４「 群馬県太田市新田早川町３　　TEL ： 0276-58-5550</t>
    <rPh sb="14" eb="17">
      <t>おおたし</t>
    </rPh>
    <rPh sb="17" eb="19">
      <t>にった</t>
    </rPh>
    <rPh sb="19" eb="22">
      <t>はやかわちょう</t>
    </rPh>
    <phoneticPr fontId="27" type="Hiragana" alignment="center"/>
  </si>
  <si>
    <t xml:space="preserve"> 第6623回 QCサークル春季総合大会 聴講参加申込書</t>
    <rPh sb="1" eb="2">
      <t>ダイ</t>
    </rPh>
    <rPh sb="6" eb="7">
      <t>カイ</t>
    </rPh>
    <rPh sb="14" eb="16">
      <t>シュンキ</t>
    </rPh>
    <rPh sb="16" eb="18">
      <t>ソウゴウ</t>
    </rPh>
    <rPh sb="18" eb="20">
      <t>タイカイ</t>
    </rPh>
    <phoneticPr fontId="11"/>
  </si>
  <si>
    <t>r-karashina@sawafuji.co.jp</t>
    <phoneticPr fontId="2"/>
  </si>
  <si>
    <t>参加券送付方法</t>
    <phoneticPr fontId="2"/>
  </si>
  <si>
    <t>選択してください</t>
  </si>
  <si>
    <t>請求書送付方法</t>
    <phoneticPr fontId="2"/>
  </si>
  <si>
    <t>選択してください</t>
    <phoneticPr fontId="2"/>
  </si>
  <si>
    <r>
      <t xml:space="preserve"> E-mail</t>
    </r>
    <r>
      <rPr>
        <b/>
        <sz val="9"/>
        <rFont val="ＭＳ Ｐゴシック"/>
        <family val="3"/>
        <charset val="128"/>
      </rPr>
      <t/>
    </r>
    <phoneticPr fontId="11"/>
  </si>
  <si>
    <t>幹事会社</t>
  </si>
  <si>
    <t>５．</t>
    <phoneticPr fontId="2"/>
  </si>
  <si>
    <t>請求書につきましては、申し込み後、申込責任者の方へお送りいたします。</t>
    <rPh sb="0" eb="3">
      <t>セイキュウショ</t>
    </rPh>
    <rPh sb="11" eb="12">
      <t>モウ</t>
    </rPh>
    <rPh sb="13" eb="14">
      <t>コ</t>
    </rPh>
    <rPh sb="15" eb="16">
      <t>ゴ</t>
    </rPh>
    <rPh sb="17" eb="19">
      <t>モウシコミ</t>
    </rPh>
    <rPh sb="19" eb="22">
      <t>セキニンシャ</t>
    </rPh>
    <rPh sb="23" eb="24">
      <t>カタ</t>
    </rPh>
    <rPh sb="26" eb="27">
      <t>オク</t>
    </rPh>
    <phoneticPr fontId="2"/>
  </si>
  <si>
    <t>澤藤電機株式会社　人財開発部　マネジメント革新課　　唐品 理絵（からしな　りえ）　宛</t>
    <rPh sb="0" eb="2">
      <t>サワフジ</t>
    </rPh>
    <rPh sb="2" eb="4">
      <t>デンキ</t>
    </rPh>
    <rPh sb="4" eb="8">
      <t>カブシキガイシャ</t>
    </rPh>
    <rPh sb="9" eb="11">
      <t>ジンザイ</t>
    </rPh>
    <rPh sb="11" eb="14">
      <t>カイハツブ</t>
    </rPh>
    <rPh sb="21" eb="23">
      <t>カクシン</t>
    </rPh>
    <rPh sb="23" eb="24">
      <t>カ</t>
    </rPh>
    <rPh sb="26" eb="27">
      <t>カラ</t>
    </rPh>
    <rPh sb="27" eb="28">
      <t>シナ</t>
    </rPh>
    <rPh sb="29" eb="31">
      <t>リエ</t>
    </rPh>
    <rPh sb="41" eb="42">
      <t>アテ</t>
    </rPh>
    <phoneticPr fontId="2"/>
  </si>
  <si>
    <r>
      <t xml:space="preserve">無料招待券使用 </t>
    </r>
    <r>
      <rPr>
        <b/>
        <sz val="16"/>
        <color rgb="FFFF0066"/>
        <rFont val="ＭＳ Ｐゴシック"/>
        <family val="3"/>
        <charset val="128"/>
      </rPr>
      <t>※</t>
    </r>
    <rPh sb="0" eb="2">
      <t>ムリョウ</t>
    </rPh>
    <rPh sb="2" eb="4">
      <t>ショウタイ</t>
    </rPh>
    <rPh sb="4" eb="5">
      <t>ケン</t>
    </rPh>
    <rPh sb="5" eb="7">
      <t>シヨウ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</si>
</sst>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;@"/>
    <numFmt numFmtId="177" formatCode="m&quot;月&quot;d&quot;日&quot;\(aaa\)"/>
    <numFmt numFmtId="178" formatCode="#,##0&quot; 円&quot;"/>
    <numFmt numFmtId="179" formatCode="0&quot; 名&quot;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9"/>
      <color indexed="5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5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3"/>
      <color rgb="FFFF0066"/>
      <name val="ＭＳ Ｐゴシック"/>
      <family val="3"/>
      <charset val="128"/>
    </font>
    <font>
      <b/>
      <u/>
      <sz val="13"/>
      <color rgb="FFFF006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3"/>
      <color rgb="FF000000"/>
      <name val="ＭＳ Ｐゴシック"/>
      <family val="3"/>
      <charset val="128"/>
    </font>
    <font>
      <sz val="8"/>
      <color indexed="26"/>
      <name val="ＭＳ Ｐゴシック"/>
      <family val="3"/>
      <charset val="128"/>
    </font>
    <font>
      <sz val="11"/>
      <color theme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8"/>
      <color indexed="9"/>
      <name val="ＭＳ Ｐゴシック"/>
      <family val="3"/>
      <charset val="128"/>
    </font>
    <font>
      <b/>
      <sz val="20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Meiryo UI"/>
      <family val="3"/>
      <charset val="128"/>
    </font>
    <font>
      <b/>
      <sz val="16"/>
      <color rgb="FF00206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FF006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9"/>
      </patternFill>
    </fill>
    <fill>
      <patternFill patternType="solid">
        <fgColor indexed="62"/>
        <bgColor indexed="9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8" fillId="0" borderId="0"/>
    <xf numFmtId="0" fontId="39" fillId="0" borderId="0">
      <alignment vertical="center"/>
    </xf>
    <xf numFmtId="0" fontId="40" fillId="0" borderId="0"/>
  </cellStyleXfs>
  <cellXfs count="20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7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8" fillId="0" borderId="4" xfId="1" applyFont="1" applyBorder="1" applyAlignment="1" applyProtection="1">
      <alignment vertical="center"/>
    </xf>
    <xf numFmtId="0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/>
    <xf numFmtId="0" fontId="8" fillId="0" borderId="4" xfId="0" applyFont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49" fontId="8" fillId="0" borderId="4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 indent="1"/>
    </xf>
    <xf numFmtId="0" fontId="1" fillId="2" borderId="0" xfId="0" applyFont="1" applyFill="1"/>
    <xf numFmtId="0" fontId="12" fillId="2" borderId="0" xfId="0" applyFont="1" applyFill="1"/>
    <xf numFmtId="0" fontId="0" fillId="2" borderId="0" xfId="0" applyFont="1" applyFill="1" applyAlignment="1">
      <alignment vertical="center"/>
    </xf>
    <xf numFmtId="0" fontId="1" fillId="0" borderId="7" xfId="0" applyFont="1" applyBorder="1"/>
    <xf numFmtId="0" fontId="13" fillId="2" borderId="0" xfId="0" applyFont="1" applyFill="1"/>
    <xf numFmtId="0" fontId="0" fillId="2" borderId="0" xfId="0" applyFont="1" applyFill="1"/>
    <xf numFmtId="0" fontId="14" fillId="2" borderId="0" xfId="0" applyFont="1" applyFill="1"/>
    <xf numFmtId="0" fontId="0" fillId="0" borderId="0" xfId="0" applyFont="1"/>
    <xf numFmtId="0" fontId="0" fillId="0" borderId="0" xfId="0" quotePrefix="1" applyFont="1" applyAlignment="1">
      <alignment horizontal="center" vertical="center"/>
    </xf>
    <xf numFmtId="0" fontId="1" fillId="0" borderId="0" xfId="0" applyFont="1" applyFill="1" applyBorder="1" applyAlignment="1"/>
    <xf numFmtId="0" fontId="16" fillId="0" borderId="0" xfId="0" applyFont="1" applyFill="1" applyBorder="1" applyAlignment="1"/>
    <xf numFmtId="177" fontId="17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/>
    <xf numFmtId="0" fontId="19" fillId="2" borderId="0" xfId="0" applyFont="1" applyFill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19" fillId="0" borderId="2" xfId="0" applyFont="1" applyBorder="1" applyAlignment="1">
      <alignment vertical="center"/>
    </xf>
    <xf numFmtId="178" fontId="19" fillId="0" borderId="2" xfId="0" applyNumberFormat="1" applyFont="1" applyBorder="1" applyAlignment="1">
      <alignment vertical="center"/>
    </xf>
    <xf numFmtId="0" fontId="14" fillId="0" borderId="2" xfId="0" applyFont="1" applyBorder="1" applyAlignment="1"/>
    <xf numFmtId="0" fontId="19" fillId="0" borderId="2" xfId="0" applyFont="1" applyBorder="1" applyAlignment="1">
      <alignment horizontal="right" vertical="center"/>
    </xf>
    <xf numFmtId="0" fontId="19" fillId="2" borderId="2" xfId="0" applyFont="1" applyFill="1" applyBorder="1" applyAlignment="1">
      <alignment vertical="center"/>
    </xf>
    <xf numFmtId="0" fontId="19" fillId="2" borderId="3" xfId="0" applyFont="1" applyFill="1" applyBorder="1" applyAlignment="1">
      <alignment vertical="center"/>
    </xf>
    <xf numFmtId="0" fontId="1" fillId="0" borderId="9" xfId="0" applyFont="1" applyBorder="1"/>
    <xf numFmtId="0" fontId="1" fillId="0" borderId="0" xfId="0" applyFont="1" applyBorder="1"/>
    <xf numFmtId="0" fontId="19" fillId="2" borderId="0" xfId="0" applyFont="1" applyFill="1" applyBorder="1" applyAlignment="1">
      <alignment vertical="center"/>
    </xf>
    <xf numFmtId="0" fontId="1" fillId="0" borderId="10" xfId="0" applyFont="1" applyBorder="1"/>
    <xf numFmtId="0" fontId="1" fillId="0" borderId="6" xfId="0" applyFont="1" applyBorder="1"/>
    <xf numFmtId="0" fontId="1" fillId="0" borderId="11" xfId="0" applyFont="1" applyBorder="1"/>
    <xf numFmtId="0" fontId="1" fillId="0" borderId="12" xfId="0" applyFont="1" applyBorder="1"/>
    <xf numFmtId="0" fontId="19" fillId="2" borderId="12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19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0" xfId="0" applyFont="1"/>
    <xf numFmtId="0" fontId="6" fillId="0" borderId="0" xfId="0" applyFont="1" applyFill="1" applyBorder="1"/>
    <xf numFmtId="0" fontId="1" fillId="0" borderId="17" xfId="0" applyFont="1" applyBorder="1"/>
    <xf numFmtId="179" fontId="19" fillId="0" borderId="18" xfId="0" applyNumberFormat="1" applyFont="1" applyBorder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22" fillId="0" borderId="0" xfId="0" applyFont="1"/>
    <xf numFmtId="0" fontId="1" fillId="0" borderId="21" xfId="0" applyFont="1" applyBorder="1"/>
    <xf numFmtId="179" fontId="19" fillId="0" borderId="1" xfId="0" applyNumberFormat="1" applyFont="1" applyBorder="1" applyAlignment="1">
      <alignment vertical="center"/>
    </xf>
    <xf numFmtId="0" fontId="24" fillId="0" borderId="0" xfId="0" applyFont="1"/>
    <xf numFmtId="0" fontId="1" fillId="0" borderId="0" xfId="0" applyFont="1" applyBorder="1" applyAlignment="1">
      <alignment horizontal="center"/>
    </xf>
    <xf numFmtId="0" fontId="1" fillId="0" borderId="23" xfId="0" applyFont="1" applyBorder="1"/>
    <xf numFmtId="179" fontId="19" fillId="0" borderId="14" xfId="0" applyNumberFormat="1" applyFont="1" applyBorder="1" applyAlignment="1">
      <alignment vertical="center"/>
    </xf>
    <xf numFmtId="0" fontId="19" fillId="2" borderId="12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5" fillId="0" borderId="0" xfId="0" applyFont="1"/>
    <xf numFmtId="0" fontId="8" fillId="0" borderId="0" xfId="0" applyFont="1"/>
    <xf numFmtId="0" fontId="1" fillId="2" borderId="0" xfId="0" applyFont="1" applyFill="1" applyAlignme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0" borderId="15" xfId="0" applyFont="1" applyBorder="1"/>
    <xf numFmtId="0" fontId="27" fillId="2" borderId="1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/>
    <xf numFmtId="0" fontId="1" fillId="0" borderId="26" xfId="0" applyFont="1" applyBorder="1"/>
    <xf numFmtId="0" fontId="1" fillId="0" borderId="27" xfId="0" applyFont="1" applyBorder="1"/>
    <xf numFmtId="0" fontId="28" fillId="0" borderId="12" xfId="1" applyFont="1" applyFill="1" applyBorder="1" applyAlignment="1" applyProtection="1">
      <alignment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vertical="center"/>
    </xf>
    <xf numFmtId="0" fontId="1" fillId="0" borderId="28" xfId="0" applyFont="1" applyBorder="1"/>
    <xf numFmtId="0" fontId="1" fillId="0" borderId="30" xfId="0" applyFont="1" applyBorder="1"/>
    <xf numFmtId="0" fontId="14" fillId="0" borderId="14" xfId="0" applyFont="1" applyFill="1" applyBorder="1" applyAlignment="1">
      <alignment vertical="center"/>
    </xf>
    <xf numFmtId="0" fontId="14" fillId="0" borderId="16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vertical="center"/>
    </xf>
    <xf numFmtId="0" fontId="14" fillId="2" borderId="16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vertical="center"/>
    </xf>
    <xf numFmtId="0" fontId="12" fillId="0" borderId="37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8" fillId="0" borderId="26" xfId="0" applyFont="1" applyBorder="1" applyAlignment="1">
      <alignment wrapText="1"/>
    </xf>
    <xf numFmtId="0" fontId="29" fillId="0" borderId="0" xfId="0" applyFont="1"/>
    <xf numFmtId="0" fontId="31" fillId="5" borderId="0" xfId="0" applyFont="1" applyFill="1" applyAlignment="1">
      <alignment vertical="center"/>
    </xf>
    <xf numFmtId="0" fontId="32" fillId="5" borderId="0" xfId="0" applyFont="1" applyFill="1" applyAlignment="1">
      <alignment vertical="center"/>
    </xf>
    <xf numFmtId="0" fontId="19" fillId="2" borderId="0" xfId="0" applyFont="1" applyFill="1"/>
    <xf numFmtId="0" fontId="1" fillId="3" borderId="0" xfId="0" applyFont="1" applyFill="1"/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30" fillId="0" borderId="0" xfId="0" applyFont="1" applyFill="1"/>
    <xf numFmtId="177" fontId="20" fillId="0" borderId="0" xfId="0" applyNumberFormat="1" applyFont="1" applyFill="1" applyBorder="1" applyAlignment="1"/>
    <xf numFmtId="0" fontId="29" fillId="0" borderId="0" xfId="0" applyFont="1" applyFill="1"/>
    <xf numFmtId="0" fontId="30" fillId="0" borderId="0" xfId="0" applyFont="1" applyFill="1" applyAlignment="1">
      <alignment horizontal="right"/>
    </xf>
    <xf numFmtId="0" fontId="0" fillId="0" borderId="0" xfId="0" applyFont="1" applyFill="1"/>
    <xf numFmtId="0" fontId="1" fillId="0" borderId="0" xfId="0" applyFont="1" applyFill="1"/>
    <xf numFmtId="0" fontId="0" fillId="0" borderId="0" xfId="0" applyFont="1" applyFill="1" applyAlignment="1">
      <alignment vertical="center"/>
    </xf>
    <xf numFmtId="0" fontId="36" fillId="0" borderId="0" xfId="0" applyFont="1" applyFill="1" applyBorder="1"/>
    <xf numFmtId="0" fontId="37" fillId="0" borderId="5" xfId="0" applyFont="1" applyBorder="1" applyAlignment="1">
      <alignment horizontal="right" vertical="top"/>
    </xf>
    <xf numFmtId="0" fontId="12" fillId="2" borderId="3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8" fillId="0" borderId="8" xfId="0" applyFont="1" applyBorder="1" applyAlignment="1">
      <alignment vertical="top"/>
    </xf>
    <xf numFmtId="0" fontId="0" fillId="0" borderId="12" xfId="0" applyFont="1" applyBorder="1"/>
    <xf numFmtId="0" fontId="35" fillId="0" borderId="0" xfId="3"/>
    <xf numFmtId="0" fontId="19" fillId="0" borderId="0" xfId="0" applyFont="1" applyBorder="1" applyAlignment="1">
      <alignment horizontal="center" vertical="top"/>
    </xf>
    <xf numFmtId="0" fontId="27" fillId="2" borderId="10" xfId="0" applyFont="1" applyFill="1" applyBorder="1" applyAlignment="1">
      <alignment horizontal="center" vertical="center"/>
    </xf>
    <xf numFmtId="0" fontId="0" fillId="0" borderId="0" xfId="0" applyFont="1" applyBorder="1"/>
    <xf numFmtId="177" fontId="17" fillId="0" borderId="0" xfId="0" applyNumberFormat="1" applyFont="1" applyFill="1" applyBorder="1" applyAlignment="1"/>
    <xf numFmtId="0" fontId="1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33" fillId="0" borderId="0" xfId="0" applyFont="1" applyFill="1" applyBorder="1" applyAlignment="1">
      <alignment vertical="top"/>
    </xf>
    <xf numFmtId="0" fontId="12" fillId="2" borderId="0" xfId="0" applyFont="1" applyFill="1" applyAlignment="1">
      <alignment vertical="center"/>
    </xf>
    <xf numFmtId="0" fontId="0" fillId="0" borderId="0" xfId="0" applyFont="1" applyFill="1" applyAlignment="1"/>
    <xf numFmtId="0" fontId="19" fillId="0" borderId="12" xfId="0" applyFont="1" applyBorder="1" applyAlignment="1">
      <alignment vertical="center"/>
    </xf>
    <xf numFmtId="0" fontId="1" fillId="0" borderId="13" xfId="0" applyFont="1" applyBorder="1"/>
    <xf numFmtId="0" fontId="13" fillId="0" borderId="12" xfId="0" applyFont="1" applyBorder="1" applyAlignment="1">
      <alignment vertical="center"/>
    </xf>
    <xf numFmtId="0" fontId="20" fillId="2" borderId="12" xfId="0" applyFont="1" applyFill="1" applyBorder="1" applyAlignment="1">
      <alignment horizontal="left" vertical="center"/>
    </xf>
    <xf numFmtId="179" fontId="42" fillId="0" borderId="14" xfId="0" applyNumberFormat="1" applyFont="1" applyFill="1" applyBorder="1" applyAlignment="1">
      <alignment vertical="center"/>
    </xf>
    <xf numFmtId="0" fontId="43" fillId="0" borderId="14" xfId="0" applyFont="1" applyFill="1" applyBorder="1"/>
    <xf numFmtId="0" fontId="41" fillId="7" borderId="40" xfId="6" applyFont="1" applyFill="1" applyBorder="1" applyAlignment="1">
      <alignment horizontal="center" vertical="center"/>
    </xf>
    <xf numFmtId="0" fontId="41" fillId="7" borderId="41" xfId="6" applyFont="1" applyFill="1" applyBorder="1" applyAlignment="1">
      <alignment horizontal="center" vertical="center"/>
    </xf>
    <xf numFmtId="0" fontId="0" fillId="7" borderId="41" xfId="0" applyFill="1" applyBorder="1" applyAlignment="1"/>
    <xf numFmtId="0" fontId="0" fillId="7" borderId="42" xfId="0" applyFill="1" applyBorder="1" applyAlignment="1"/>
    <xf numFmtId="176" fontId="6" fillId="2" borderId="2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8" fontId="19" fillId="0" borderId="2" xfId="0" applyNumberFormat="1" applyFont="1" applyBorder="1" applyAlignment="1">
      <alignment horizontal="right" vertical="center"/>
    </xf>
    <xf numFmtId="179" fontId="19" fillId="0" borderId="2" xfId="0" applyNumberFormat="1" applyFont="1" applyFill="1" applyBorder="1" applyAlignment="1">
      <alignment horizontal="left" vertical="center"/>
    </xf>
    <xf numFmtId="178" fontId="42" fillId="0" borderId="12" xfId="0" applyNumberFormat="1" applyFont="1" applyBorder="1" applyAlignment="1">
      <alignment horizontal="right" vertical="center" shrinkToFit="1"/>
    </xf>
    <xf numFmtId="0" fontId="19" fillId="7" borderId="39" xfId="0" applyNumberFormat="1" applyFont="1" applyFill="1" applyBorder="1" applyAlignment="1">
      <alignment horizontal="right" vertical="center"/>
    </xf>
    <xf numFmtId="0" fontId="19" fillId="7" borderId="8" xfId="0" applyNumberFormat="1" applyFont="1" applyFill="1" applyBorder="1" applyAlignment="1">
      <alignment horizontal="right" vertical="center"/>
    </xf>
    <xf numFmtId="0" fontId="19" fillId="7" borderId="22" xfId="0" applyNumberFormat="1" applyFont="1" applyFill="1" applyBorder="1" applyAlignment="1">
      <alignment horizontal="right" vertical="center"/>
    </xf>
    <xf numFmtId="0" fontId="19" fillId="7" borderId="2" xfId="0" applyNumberFormat="1" applyFont="1" applyFill="1" applyBorder="1" applyAlignment="1">
      <alignment horizontal="right" vertical="center"/>
    </xf>
    <xf numFmtId="0" fontId="19" fillId="7" borderId="20" xfId="0" applyNumberFormat="1" applyFont="1" applyFill="1" applyBorder="1" applyAlignment="1">
      <alignment horizontal="right" vertical="center"/>
    </xf>
    <xf numFmtId="0" fontId="19" fillId="7" borderId="19" xfId="0" applyNumberFormat="1" applyFont="1" applyFill="1" applyBorder="1" applyAlignment="1">
      <alignment horizontal="right" vertical="center"/>
    </xf>
    <xf numFmtId="0" fontId="42" fillId="0" borderId="16" xfId="0" applyNumberFormat="1" applyFont="1" applyFill="1" applyBorder="1" applyAlignment="1">
      <alignment horizontal="right" vertical="center"/>
    </xf>
    <xf numFmtId="0" fontId="42" fillId="0" borderId="15" xfId="0" applyNumberFormat="1" applyFont="1" applyFill="1" applyBorder="1" applyAlignment="1">
      <alignment horizontal="right" vertical="center"/>
    </xf>
    <xf numFmtId="0" fontId="12" fillId="2" borderId="40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177" fontId="20" fillId="0" borderId="0" xfId="0" applyNumberFormat="1" applyFont="1" applyFill="1" applyBorder="1" applyAlignment="1">
      <alignment horizontal="left"/>
    </xf>
    <xf numFmtId="0" fontId="8" fillId="0" borderId="26" xfId="0" applyFont="1" applyBorder="1" applyAlignment="1">
      <alignment horizontal="right" wrapText="1"/>
    </xf>
    <xf numFmtId="0" fontId="19" fillId="6" borderId="29" xfId="0" applyFont="1" applyFill="1" applyBorder="1" applyAlignment="1">
      <alignment horizontal="left" vertical="center" indent="1"/>
    </xf>
    <xf numFmtId="0" fontId="19" fillId="6" borderId="28" xfId="0" applyFont="1" applyFill="1" applyBorder="1" applyAlignment="1">
      <alignment horizontal="left" vertical="center" indent="1"/>
    </xf>
    <xf numFmtId="0" fontId="19" fillId="6" borderId="38" xfId="0" applyFont="1" applyFill="1" applyBorder="1" applyAlignment="1">
      <alignment horizontal="left" vertical="center" indent="1"/>
    </xf>
    <xf numFmtId="0" fontId="0" fillId="3" borderId="16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14" fillId="4" borderId="36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left" vertical="center" indent="1"/>
    </xf>
    <xf numFmtId="0" fontId="14" fillId="3" borderId="12" xfId="0" applyFont="1" applyFill="1" applyBorder="1" applyAlignment="1">
      <alignment horizontal="left" vertical="center" indent="1"/>
    </xf>
    <xf numFmtId="0" fontId="14" fillId="3" borderId="35" xfId="0" applyFont="1" applyFill="1" applyBorder="1" applyAlignment="1">
      <alignment horizontal="left" vertical="center" indent="1"/>
    </xf>
    <xf numFmtId="0" fontId="14" fillId="4" borderId="22" xfId="0" applyFont="1" applyFill="1" applyBorder="1" applyAlignment="1">
      <alignment horizontal="left" vertical="center" indent="1"/>
    </xf>
    <xf numFmtId="0" fontId="14" fillId="4" borderId="2" xfId="0" applyFont="1" applyFill="1" applyBorder="1" applyAlignment="1">
      <alignment horizontal="left" vertical="center" indent="1"/>
    </xf>
    <xf numFmtId="0" fontId="14" fillId="4" borderId="21" xfId="0" applyFont="1" applyFill="1" applyBorder="1" applyAlignment="1">
      <alignment horizontal="left" vertical="center" indent="1"/>
    </xf>
    <xf numFmtId="0" fontId="14" fillId="3" borderId="33" xfId="0" applyFont="1" applyFill="1" applyBorder="1" applyAlignment="1">
      <alignment horizontal="left" vertical="center" indent="1"/>
    </xf>
    <xf numFmtId="0" fontId="14" fillId="3" borderId="32" xfId="0" applyFont="1" applyFill="1" applyBorder="1" applyAlignment="1">
      <alignment horizontal="left" vertical="center" indent="1"/>
    </xf>
    <xf numFmtId="0" fontId="14" fillId="3" borderId="31" xfId="0" applyFont="1" applyFill="1" applyBorder="1" applyAlignment="1">
      <alignment horizontal="left" vertical="center" indent="1"/>
    </xf>
    <xf numFmtId="0" fontId="14" fillId="4" borderId="22" xfId="0" applyFont="1" applyFill="1" applyBorder="1" applyAlignment="1">
      <alignment horizontal="left" vertical="center" indent="1" shrinkToFit="1"/>
    </xf>
    <xf numFmtId="0" fontId="14" fillId="4" borderId="2" xfId="0" applyFont="1" applyFill="1" applyBorder="1" applyAlignment="1">
      <alignment horizontal="left" vertical="center" indent="1" shrinkToFit="1"/>
    </xf>
    <xf numFmtId="0" fontId="14" fillId="4" borderId="21" xfId="0" applyFont="1" applyFill="1" applyBorder="1" applyAlignment="1">
      <alignment horizontal="left" vertical="center" indent="1" shrinkToFit="1"/>
    </xf>
    <xf numFmtId="0" fontId="14" fillId="4" borderId="29" xfId="0" applyFont="1" applyFill="1" applyBorder="1" applyAlignment="1">
      <alignment horizontal="left" vertical="center" indent="1"/>
    </xf>
    <xf numFmtId="0" fontId="14" fillId="4" borderId="28" xfId="0" applyFont="1" applyFill="1" applyBorder="1" applyAlignment="1">
      <alignment horizontal="left" vertical="center" indent="1"/>
    </xf>
    <xf numFmtId="0" fontId="14" fillId="4" borderId="15" xfId="0" applyFont="1" applyFill="1" applyBorder="1" applyAlignment="1">
      <alignment horizontal="left" vertical="center" indent="1"/>
    </xf>
    <xf numFmtId="0" fontId="14" fillId="4" borderId="23" xfId="0" applyFont="1" applyFill="1" applyBorder="1" applyAlignment="1">
      <alignment horizontal="left" vertical="center" indent="1"/>
    </xf>
    <xf numFmtId="0" fontId="14" fillId="4" borderId="20" xfId="0" applyFont="1" applyFill="1" applyBorder="1" applyAlignment="1">
      <alignment horizontal="left" vertical="center" indent="1"/>
    </xf>
    <xf numFmtId="0" fontId="14" fillId="4" borderId="19" xfId="0" applyFont="1" applyFill="1" applyBorder="1" applyAlignment="1">
      <alignment horizontal="left" vertical="center" indent="1"/>
    </xf>
    <xf numFmtId="0" fontId="14" fillId="4" borderId="17" xfId="0" applyFont="1" applyFill="1" applyBorder="1" applyAlignment="1">
      <alignment horizontal="left" vertical="center" indent="1"/>
    </xf>
    <xf numFmtId="0" fontId="26" fillId="4" borderId="27" xfId="2" applyFill="1" applyBorder="1" applyAlignment="1" applyProtection="1">
      <alignment horizontal="left" vertical="center" indent="1" shrinkToFit="1"/>
    </xf>
    <xf numFmtId="0" fontId="10" fillId="4" borderId="26" xfId="1" applyFill="1" applyBorder="1" applyAlignment="1" applyProtection="1">
      <alignment horizontal="left" vertical="center" indent="1" shrinkToFit="1"/>
    </xf>
    <xf numFmtId="0" fontId="10" fillId="4" borderId="25" xfId="1" applyFill="1" applyBorder="1" applyAlignment="1" applyProtection="1">
      <alignment horizontal="left" vertical="center" indent="1" shrinkToFit="1"/>
    </xf>
    <xf numFmtId="0" fontId="19" fillId="7" borderId="24" xfId="0" applyNumberFormat="1" applyFont="1" applyFill="1" applyBorder="1" applyAlignment="1">
      <alignment horizontal="right" vertical="center"/>
    </xf>
    <xf numFmtId="0" fontId="19" fillId="7" borderId="15" xfId="0" applyNumberFormat="1" applyFont="1" applyFill="1" applyBorder="1" applyAlignment="1">
      <alignment horizontal="right" vertical="center"/>
    </xf>
  </cellXfs>
  <cellStyles count="7">
    <cellStyle name="ハイパーリンク" xfId="3" builtinId="8"/>
    <cellStyle name="ハイパーリンク 2" xfId="2" xr:uid="{00000000-0005-0000-0000-000001000000}"/>
    <cellStyle name="ハイパーリンク 2 2" xfId="1" xr:uid="{00000000-0005-0000-0000-000002000000}"/>
    <cellStyle name="標準" xfId="0" builtinId="0"/>
    <cellStyle name="標準 2" xfId="4" xr:uid="{00000000-0005-0000-0000-000004000000}"/>
    <cellStyle name="標準 2 4 2" xfId="5" xr:uid="{00000000-0005-0000-0000-000005000000}"/>
    <cellStyle name="標準_G-02-6 ①-4リーダー研修会申しこみ書" xfId="6" xr:uid="{00000000-0005-0000-0000-000006000000}"/>
  </cellStyles>
  <dxfs count="3">
    <dxf>
      <fill>
        <patternFill>
          <bgColor theme="0" tint="-0.34998626667073579"/>
        </patternFill>
      </fill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colors>
    <mruColors>
      <color rgb="FFFF00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123825</xdr:colOff>
      <xdr:row>7</xdr:row>
      <xdr:rowOff>219074</xdr:rowOff>
    </xdr:from>
    <xdr:to>
      <xdr:col>48</xdr:col>
      <xdr:colOff>104775</xdr:colOff>
      <xdr:row>14</xdr:row>
      <xdr:rowOff>247650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105775" y="2343149"/>
          <a:ext cx="4010025" cy="1905001"/>
        </a:xfrm>
        <a:prstGeom prst="wedgeRoundRectCallout">
          <a:avLst>
            <a:gd name="adj1" fmla="val -67184"/>
            <a:gd name="adj2" fmla="val 34524"/>
            <a:gd name="adj3" fmla="val 16667"/>
          </a:avLst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 b="0" i="0" u="none" strike="noStrike">
              <a:solidFill>
                <a:srgbClr val="FF33CC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ＱＣサークル群馬地区の賛助会員会社様は、ＱＣサークル群馬地区主催の春季総合大会、秋季総合大会、</a:t>
          </a:r>
          <a:endParaRPr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チャンピオン大会のいずれかの大会において、</a:t>
          </a:r>
          <a:endParaRPr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年に</a:t>
          </a:r>
          <a:r>
            <a:rPr lang="en-US" altLang="ja-JP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回</a:t>
          </a:r>
          <a:r>
            <a:rPr lang="en-US" altLang="ja-JP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名</a:t>
          </a:r>
          <a:r>
            <a:rPr lang="en-US" altLang="ja-JP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en-US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社、無料招待券を使用して</a:t>
          </a:r>
          <a:endParaRPr lang="en-US" altLang="ja-JP" sz="1400" b="1" i="0" u="sng" strike="noStrike">
            <a:solidFill>
              <a:srgbClr val="FF0066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参加費無料で大会を聴講することが出来ます</a:t>
          </a:r>
          <a:r>
            <a:rPr lang="ja-JP" altLang="en-US" sz="1100" b="0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。</a:t>
          </a:r>
        </a:p>
        <a:p>
          <a:pPr algn="l"/>
          <a:r>
            <a:rPr lang="ja-JP" altLang="en-US">
              <a:solidFill>
                <a:sysClr val="windowText" lastClr="000000"/>
              </a:solidFill>
            </a:rPr>
            <a:t> ≪申し込み方法≫</a:t>
          </a:r>
        </a:p>
        <a:p>
          <a:pPr algn="l"/>
          <a:r>
            <a:rPr lang="ja-JP" altLang="en-US">
              <a:solidFill>
                <a:sysClr val="windowText" lastClr="000000"/>
              </a:solidFill>
            </a:rPr>
            <a:t>「無料招待券使用」欄に「１（名）」と入れてお申込み下さい。</a:t>
          </a:r>
          <a:endParaRPr lang="en-US" altLang="ja-JP">
            <a:solidFill>
              <a:sysClr val="windowText" lastClr="000000"/>
            </a:solidFill>
          </a:endParaRPr>
        </a:p>
        <a:p>
          <a:pPr algn="l"/>
          <a:r>
            <a:rPr lang="ja-JP" altLang="en-US">
              <a:solidFill>
                <a:sysClr val="windowText" lastClr="000000"/>
              </a:solidFill>
            </a:rPr>
            <a:t>無料招待券を送付いたします。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41</xdr:col>
      <xdr:colOff>57151</xdr:colOff>
      <xdr:row>6</xdr:row>
      <xdr:rowOff>247650</xdr:rowOff>
    </xdr:from>
    <xdr:to>
      <xdr:col>47</xdr:col>
      <xdr:colOff>647701</xdr:colOff>
      <xdr:row>7</xdr:row>
      <xdr:rowOff>313954</xdr:rowOff>
    </xdr:to>
    <xdr:sp macro="" textlink="">
      <xdr:nvSpPr>
        <xdr:cNvPr id="3" name="Text Box 59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296276" y="2038350"/>
          <a:ext cx="3733800" cy="399679"/>
        </a:xfrm>
        <a:prstGeom prst="rect">
          <a:avLst/>
        </a:prstGeom>
        <a:solidFill>
          <a:srgbClr val="FF0066"/>
        </a:solidFill>
        <a:ln w="3810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36576" tIns="22860" rIns="36576" bIns="22860" anchor="ctr"/>
        <a:lstStyle/>
        <a:p>
          <a:pPr algn="ctr"/>
          <a:r>
            <a:rPr kumimoji="1" lang="en-US" altLang="ja-JP" sz="1600" b="1">
              <a:solidFill>
                <a:schemeClr val="bg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>
              <a:solidFill>
                <a:schemeClr val="bg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ja-JP" altLang="ja-JP" sz="1600" b="1">
              <a:solidFill>
                <a:schemeClr val="bg1"/>
              </a:solidFill>
              <a:effectLst/>
              <a:latin typeface="+mn-ea"/>
              <a:ea typeface="+mn-ea"/>
              <a:cs typeface="+mn-cs"/>
            </a:rPr>
            <a:t>無料招待券</a:t>
          </a:r>
          <a:r>
            <a:rPr kumimoji="1" lang="ja-JP" altLang="en-US" sz="1600" b="1">
              <a:solidFill>
                <a:schemeClr val="bg1"/>
              </a:solidFill>
              <a:effectLst/>
              <a:latin typeface="+mn-ea"/>
              <a:ea typeface="+mn-ea"/>
              <a:cs typeface="+mn-cs"/>
            </a:rPr>
            <a:t>」 使用とは</a:t>
          </a:r>
          <a:endParaRPr lang="ja-JP" altLang="ja-JP" sz="1600" b="1">
            <a:solidFill>
              <a:schemeClr val="bg1"/>
            </a:solidFill>
            <a:effectLst/>
            <a:latin typeface="+mn-ea"/>
            <a:ea typeface="+mn-ea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t-yamawaki\F\&#26412;&#37096;&#65288;&#26085;&#24120;&#26989;&#21209;&#65289;&#38306;&#20418;\QCC&#22823;&#20250;&#65411;&#65438;&#65392;&#65408;&#38306;&#20418;\&#22238;&#25968;&#12539;&#21442;&#21152;&#32773;&#25968;&#12539;&#30330;&#34920;&#20214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t-yamawaki\F\&#26412;&#37096;\&#26412;&#37096;&#30331;&#37682;\&#24180;&#24230;&#12487;&#12540;&#12479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eflsv6\pub0050\&#65329;&#65315;&#12469;&#12540;&#12463;&#12523;\&#22524;&#29577;&#22320;&#21306;\&#65432;&#65392;&#65408;&#65438;&#65392;&#30740;&#20462;\&#25945;&#26448;\&#25945;&#26448;&#12477;&#12501;&#12488;\&#22524;&#29577;&#22320;&#21306;&#12522;&#12540;&#12480;&#12540;%20&#30740;&#20462;&#20250;&#21442;&#21152;&#21048;&#12539;&#35531;&#27714;&#26360;&#12539;&#20182;&#26360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329;&#65315;&#12469;&#12540;&#12463;&#12523;\&#22524;&#29577;&#22320;&#21306;\&#65432;&#65392;&#65408;&#65438;&#65392;&#30740;&#20462;\&#25945;&#26448;\&#25945;&#26448;&#12477;&#12501;&#12488;\&#22524;&#29577;&#22320;&#21306;&#12522;&#12540;&#12480;&#12540;%20&#30740;&#20462;&#20250;&#21442;&#21152;&#21048;&#12539;&#35531;&#27714;&#26360;&#12539;&#20182;&#26360;&#243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eflsv6\pub0050\WINDOWS\Profiles\J0310601\&#65411;&#65438;&#65405;&#65400;&#65412;&#65391;&#65420;&#65439;\&#65316;&#65325;&#37109;&#36865;&#65409;&#65388;&#65437;&#65419;&#65439;&#65397;&#65437;&#21442;&#21152;&#26696;&#20869;&#25913;\&#65316;&#65325;&#37109;&#36865;&#65409;&#65388;&#65437;&#65419;&#65439;&#65397;&#65437;&#21442;&#21152;&#26696;&#20869;&#2591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eflsv6\pub0050\&#21697;&#36074;&#20445;&#35388;&#23460;\2007\KAIZEN\98&#65306;&#38263;&#37326;&#22320;&#21306;\H19&#24185;&#20107;&#32207;&#20250;&#30740;&#20462;&#20250;07.3.2\4.&#22320;&#21306;&#20104;&#31639;\H18&#24180;&#24230;&#38263;&#37326;&#22320;&#21306;_&#20250;&#35336;&#22577;&#2157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dd8\&#21697;&#20445;&#12469;&#12540;&#12496;\&#21697;&#36074;&#20445;&#35388;&#23460;\2007\KAIZEN\98&#65306;&#38263;&#37326;&#22320;&#21306;\H19&#24185;&#20107;&#32207;&#20250;&#30740;&#20462;&#20250;07.3.2\4.&#22320;&#21306;&#20104;&#31639;\H18&#24180;&#24230;&#38263;&#37326;&#22320;&#21306;_&#20250;&#35336;&#22577;&#2157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dd8\&#21697;&#20445;&#12469;&#12540;&#12496;\WINDOWS\Profiles\J0310601\&#65411;&#65438;&#65405;&#65400;&#65412;&#65391;&#65420;&#65439;\&#65316;&#65325;&#37109;&#36865;&#65409;&#65388;&#65437;&#65419;&#65439;&#65397;&#65437;&#21442;&#21152;&#26696;&#20869;&#25913;\&#65316;&#65325;&#37109;&#36865;&#65409;&#65388;&#65437;&#65419;&#65439;&#65397;&#65437;&#21442;&#21152;&#26696;&#20869;&#259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会回数"/>
      <sheetName val="大参加者総数"/>
      <sheetName val="大会発表件数"/>
    </sheetNames>
    <sheetDataSet>
      <sheetData sheetId="0"/>
      <sheetData sheetId="1"/>
      <sheetData sheetId="2" refreshError="1">
        <row r="3">
          <cell r="B3" t="str">
            <v>発表件数</v>
          </cell>
        </row>
        <row r="4">
          <cell r="B4">
            <v>68</v>
          </cell>
        </row>
        <row r="5">
          <cell r="B5">
            <v>253</v>
          </cell>
        </row>
        <row r="6">
          <cell r="B6">
            <v>406</v>
          </cell>
        </row>
        <row r="7">
          <cell r="B7">
            <v>674</v>
          </cell>
        </row>
        <row r="8">
          <cell r="B8">
            <v>1152</v>
          </cell>
        </row>
        <row r="9">
          <cell r="B9">
            <v>941</v>
          </cell>
        </row>
        <row r="10">
          <cell r="B10">
            <v>1325</v>
          </cell>
        </row>
        <row r="11">
          <cell r="B11">
            <v>1601</v>
          </cell>
        </row>
        <row r="12">
          <cell r="B12">
            <v>1830</v>
          </cell>
        </row>
        <row r="13">
          <cell r="B13">
            <v>1703</v>
          </cell>
        </row>
        <row r="14">
          <cell r="B14">
            <v>1761</v>
          </cell>
        </row>
        <row r="15">
          <cell r="B15">
            <v>1638</v>
          </cell>
        </row>
        <row r="16">
          <cell r="B16">
            <v>1589</v>
          </cell>
        </row>
        <row r="17">
          <cell r="B17">
            <v>1610</v>
          </cell>
        </row>
        <row r="18">
          <cell r="B18">
            <v>1824</v>
          </cell>
        </row>
        <row r="19">
          <cell r="B19">
            <v>1844</v>
          </cell>
        </row>
        <row r="20">
          <cell r="B20">
            <v>1765</v>
          </cell>
        </row>
        <row r="21">
          <cell r="B21">
            <v>2153</v>
          </cell>
        </row>
        <row r="22">
          <cell r="B22">
            <v>2250</v>
          </cell>
        </row>
        <row r="23">
          <cell r="B23">
            <v>2657</v>
          </cell>
        </row>
        <row r="24">
          <cell r="B24">
            <v>2866</v>
          </cell>
        </row>
        <row r="25">
          <cell r="B25">
            <v>3354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"/>
      <sheetName val="発表件数"/>
      <sheetName val="参加者数"/>
      <sheetName val="開催回数"/>
      <sheetName val="グラフ"/>
      <sheetName val="中計データ"/>
    </sheetNames>
    <sheetDataSet>
      <sheetData sheetId="0" refreshError="1">
        <row r="4">
          <cell r="A4" t="str">
            <v>'62</v>
          </cell>
          <cell r="B4">
            <v>215</v>
          </cell>
          <cell r="D4">
            <v>817</v>
          </cell>
          <cell r="Q4" t="str">
            <v>'62</v>
          </cell>
          <cell r="R4">
            <v>215</v>
          </cell>
          <cell r="T4">
            <v>817</v>
          </cell>
        </row>
        <row r="5">
          <cell r="A5" t="str">
            <v>'63</v>
          </cell>
          <cell r="B5">
            <v>4504</v>
          </cell>
          <cell r="D5">
            <v>67300</v>
          </cell>
          <cell r="Q5" t="str">
            <v>'63</v>
          </cell>
          <cell r="R5">
            <v>4289</v>
          </cell>
          <cell r="T5">
            <v>66483</v>
          </cell>
        </row>
        <row r="6">
          <cell r="A6" t="str">
            <v>'64</v>
          </cell>
          <cell r="B6">
            <v>4930</v>
          </cell>
          <cell r="D6">
            <v>70920</v>
          </cell>
          <cell r="Q6" t="str">
            <v>'64</v>
          </cell>
          <cell r="R6">
            <v>426</v>
          </cell>
          <cell r="T6">
            <v>3620</v>
          </cell>
        </row>
        <row r="7">
          <cell r="A7" t="str">
            <v>'65</v>
          </cell>
          <cell r="B7">
            <v>5119</v>
          </cell>
          <cell r="D7">
            <v>72580</v>
          </cell>
          <cell r="Q7" t="str">
            <v>'65</v>
          </cell>
          <cell r="R7">
            <v>189</v>
          </cell>
          <cell r="T7">
            <v>1660</v>
          </cell>
        </row>
        <row r="8">
          <cell r="A8" t="str">
            <v>'66</v>
          </cell>
          <cell r="B8">
            <v>7860</v>
          </cell>
          <cell r="D8">
            <v>97463</v>
          </cell>
          <cell r="Q8" t="str">
            <v>'66</v>
          </cell>
          <cell r="R8">
            <v>2741</v>
          </cell>
          <cell r="T8">
            <v>24883</v>
          </cell>
        </row>
        <row r="9">
          <cell r="A9" t="str">
            <v>'67</v>
          </cell>
          <cell r="B9">
            <v>12090</v>
          </cell>
          <cell r="D9">
            <v>148223</v>
          </cell>
          <cell r="Q9" t="str">
            <v>'67</v>
          </cell>
          <cell r="R9">
            <v>4230</v>
          </cell>
          <cell r="T9">
            <v>50760</v>
          </cell>
        </row>
        <row r="10">
          <cell r="A10" t="str">
            <v>'68</v>
          </cell>
          <cell r="B10">
            <v>18914</v>
          </cell>
          <cell r="D10">
            <v>229690</v>
          </cell>
          <cell r="Q10" t="str">
            <v>'68</v>
          </cell>
          <cell r="R10">
            <v>6824</v>
          </cell>
          <cell r="T10">
            <v>81467</v>
          </cell>
        </row>
        <row r="11">
          <cell r="A11" t="str">
            <v>'69</v>
          </cell>
          <cell r="B11">
            <v>27276</v>
          </cell>
          <cell r="D11">
            <v>330034</v>
          </cell>
          <cell r="Q11" t="str">
            <v>'69</v>
          </cell>
          <cell r="R11">
            <v>8362</v>
          </cell>
          <cell r="T11">
            <v>100344</v>
          </cell>
        </row>
        <row r="12">
          <cell r="A12" t="str">
            <v>'70</v>
          </cell>
          <cell r="B12">
            <v>35069</v>
          </cell>
          <cell r="D12">
            <v>403031</v>
          </cell>
          <cell r="Q12" t="str">
            <v>'70</v>
          </cell>
          <cell r="R12">
            <v>7793</v>
          </cell>
          <cell r="T12">
            <v>72997</v>
          </cell>
        </row>
        <row r="13">
          <cell r="A13" t="str">
            <v>'71</v>
          </cell>
          <cell r="B13">
            <v>44415</v>
          </cell>
          <cell r="D13">
            <v>489487</v>
          </cell>
          <cell r="Q13" t="str">
            <v>'71</v>
          </cell>
          <cell r="R13">
            <v>9346</v>
          </cell>
          <cell r="T13">
            <v>86456</v>
          </cell>
        </row>
        <row r="14">
          <cell r="A14" t="str">
            <v>'72</v>
          </cell>
          <cell r="B14">
            <v>52686</v>
          </cell>
          <cell r="D14">
            <v>561256</v>
          </cell>
          <cell r="Q14" t="str">
            <v>'72</v>
          </cell>
          <cell r="R14">
            <v>8271</v>
          </cell>
          <cell r="T14">
            <v>71769</v>
          </cell>
        </row>
        <row r="15">
          <cell r="A15" t="str">
            <v>'73</v>
          </cell>
          <cell r="B15">
            <v>58687</v>
          </cell>
          <cell r="D15">
            <v>607515</v>
          </cell>
          <cell r="Q15" t="str">
            <v>'73</v>
          </cell>
          <cell r="R15">
            <v>6001</v>
          </cell>
          <cell r="T15">
            <v>46259</v>
          </cell>
        </row>
        <row r="16">
          <cell r="A16" t="str">
            <v>'74</v>
          </cell>
          <cell r="B16">
            <v>67742</v>
          </cell>
          <cell r="D16">
            <v>682141</v>
          </cell>
          <cell r="Q16" t="str">
            <v>'74</v>
          </cell>
          <cell r="R16">
            <v>9055</v>
          </cell>
          <cell r="T16">
            <v>74626</v>
          </cell>
        </row>
        <row r="17">
          <cell r="A17" t="str">
            <v>'75</v>
          </cell>
          <cell r="B17">
            <v>73363</v>
          </cell>
          <cell r="D17">
            <v>731897</v>
          </cell>
          <cell r="Q17" t="str">
            <v>'75</v>
          </cell>
          <cell r="R17">
            <v>5621</v>
          </cell>
          <cell r="T17">
            <v>49756</v>
          </cell>
        </row>
        <row r="18">
          <cell r="A18" t="str">
            <v>'76</v>
          </cell>
          <cell r="B18">
            <v>79888</v>
          </cell>
          <cell r="D18">
            <v>785732</v>
          </cell>
          <cell r="Q18" t="str">
            <v>'76</v>
          </cell>
          <cell r="R18">
            <v>6525</v>
          </cell>
          <cell r="T18">
            <v>53835</v>
          </cell>
        </row>
        <row r="19">
          <cell r="A19" t="str">
            <v>'77</v>
          </cell>
          <cell r="B19">
            <v>87540</v>
          </cell>
          <cell r="D19">
            <v>846806</v>
          </cell>
          <cell r="Q19" t="str">
            <v>'77</v>
          </cell>
          <cell r="R19">
            <v>7652</v>
          </cell>
          <cell r="T19">
            <v>61074</v>
          </cell>
        </row>
        <row r="20">
          <cell r="A20" t="str">
            <v>'78</v>
          </cell>
          <cell r="B20">
            <v>96937</v>
          </cell>
          <cell r="D20">
            <v>922908</v>
          </cell>
          <cell r="Q20" t="str">
            <v>'78</v>
          </cell>
          <cell r="R20">
            <v>9397</v>
          </cell>
          <cell r="T20">
            <v>76102</v>
          </cell>
        </row>
        <row r="21">
          <cell r="A21" t="str">
            <v>'79</v>
          </cell>
          <cell r="B21">
            <v>105126</v>
          </cell>
          <cell r="D21">
            <v>988715</v>
          </cell>
          <cell r="Q21" t="str">
            <v>'79</v>
          </cell>
          <cell r="R21">
            <v>8189</v>
          </cell>
          <cell r="T21">
            <v>65807</v>
          </cell>
        </row>
        <row r="22">
          <cell r="A22" t="str">
            <v>'80</v>
          </cell>
          <cell r="B22">
            <v>118471</v>
          </cell>
          <cell r="D22">
            <v>1084785</v>
          </cell>
          <cell r="Q22" t="str">
            <v>'80</v>
          </cell>
          <cell r="R22">
            <v>13345</v>
          </cell>
          <cell r="T22">
            <v>96070</v>
          </cell>
        </row>
        <row r="23">
          <cell r="A23" t="str">
            <v>'81</v>
          </cell>
          <cell r="B23">
            <v>131733</v>
          </cell>
          <cell r="D23">
            <v>1189682</v>
          </cell>
          <cell r="Q23" t="str">
            <v>'81</v>
          </cell>
          <cell r="R23">
            <v>13262</v>
          </cell>
          <cell r="T23">
            <v>104897</v>
          </cell>
        </row>
        <row r="24">
          <cell r="A24" t="str">
            <v>'82</v>
          </cell>
          <cell r="B24">
            <v>152694</v>
          </cell>
          <cell r="D24">
            <v>1342845</v>
          </cell>
          <cell r="Q24" t="str">
            <v>'82</v>
          </cell>
          <cell r="R24">
            <v>20961</v>
          </cell>
          <cell r="T24">
            <v>153163</v>
          </cell>
        </row>
        <row r="25">
          <cell r="A25" t="str">
            <v>'83</v>
          </cell>
          <cell r="B25">
            <v>178697</v>
          </cell>
          <cell r="D25">
            <v>1522576</v>
          </cell>
          <cell r="Q25" t="str">
            <v>'83</v>
          </cell>
          <cell r="R25">
            <v>26003</v>
          </cell>
          <cell r="T25">
            <v>179731</v>
          </cell>
        </row>
        <row r="26">
          <cell r="A26" t="str">
            <v>'84</v>
          </cell>
          <cell r="B26">
            <v>205553</v>
          </cell>
          <cell r="D26">
            <v>1705008</v>
          </cell>
          <cell r="Q26" t="str">
            <v>'84</v>
          </cell>
          <cell r="R26">
            <v>26856</v>
          </cell>
          <cell r="T26">
            <v>182432</v>
          </cell>
        </row>
        <row r="27">
          <cell r="A27" t="str">
            <v>'85</v>
          </cell>
          <cell r="B27">
            <v>228047</v>
          </cell>
          <cell r="D27">
            <v>1860910</v>
          </cell>
          <cell r="Q27" t="str">
            <v>'85</v>
          </cell>
          <cell r="R27">
            <v>22494</v>
          </cell>
          <cell r="T27">
            <v>155902</v>
          </cell>
        </row>
        <row r="28">
          <cell r="A28" t="str">
            <v>'86</v>
          </cell>
          <cell r="B28">
            <v>248691</v>
          </cell>
          <cell r="D28">
            <v>2005338</v>
          </cell>
          <cell r="Q28" t="str">
            <v>'86</v>
          </cell>
          <cell r="R28">
            <v>20644</v>
          </cell>
          <cell r="T28">
            <v>144428</v>
          </cell>
        </row>
        <row r="29">
          <cell r="A29" t="str">
            <v>'87</v>
          </cell>
          <cell r="B29">
            <v>268670</v>
          </cell>
          <cell r="D29">
            <v>2142143</v>
          </cell>
          <cell r="Q29" t="str">
            <v>'87</v>
          </cell>
          <cell r="R29">
            <v>19979</v>
          </cell>
          <cell r="T29">
            <v>136805</v>
          </cell>
        </row>
        <row r="30">
          <cell r="A30" t="str">
            <v>'88</v>
          </cell>
          <cell r="B30">
            <v>285160</v>
          </cell>
          <cell r="D30">
            <v>2258062</v>
          </cell>
          <cell r="Q30" t="str">
            <v>'88</v>
          </cell>
          <cell r="R30">
            <v>16490</v>
          </cell>
          <cell r="T30">
            <v>115919</v>
          </cell>
        </row>
        <row r="31">
          <cell r="A31" t="str">
            <v>'89</v>
          </cell>
          <cell r="B31">
            <v>304123</v>
          </cell>
          <cell r="D31">
            <v>2387979</v>
          </cell>
          <cell r="Q31" t="str">
            <v>'89</v>
          </cell>
          <cell r="R31">
            <v>18963</v>
          </cell>
          <cell r="T31">
            <v>129917</v>
          </cell>
        </row>
        <row r="32">
          <cell r="A32" t="str">
            <v>'90</v>
          </cell>
          <cell r="B32">
            <v>325681</v>
          </cell>
          <cell r="D32">
            <v>2535289</v>
          </cell>
          <cell r="Q32" t="str">
            <v>'90</v>
          </cell>
          <cell r="R32">
            <v>21558</v>
          </cell>
          <cell r="T32">
            <v>147310</v>
          </cell>
        </row>
        <row r="33">
          <cell r="A33" t="str">
            <v>'91</v>
          </cell>
          <cell r="B33">
            <v>343009</v>
          </cell>
          <cell r="D33">
            <v>2653490</v>
          </cell>
          <cell r="Q33" t="str">
            <v>'91</v>
          </cell>
          <cell r="R33">
            <v>17328</v>
          </cell>
          <cell r="T33">
            <v>118201</v>
          </cell>
        </row>
        <row r="34">
          <cell r="A34" t="str">
            <v>'92</v>
          </cell>
          <cell r="B34">
            <v>359323</v>
          </cell>
          <cell r="D34">
            <v>2767399</v>
          </cell>
          <cell r="Q34" t="str">
            <v>'92</v>
          </cell>
          <cell r="R34">
            <v>16314</v>
          </cell>
          <cell r="T34">
            <v>113909</v>
          </cell>
        </row>
        <row r="35">
          <cell r="A35" t="str">
            <v>'93</v>
          </cell>
          <cell r="B35">
            <v>373367</v>
          </cell>
          <cell r="D35">
            <v>2865800</v>
          </cell>
          <cell r="Q35" t="str">
            <v>'93</v>
          </cell>
          <cell r="R35">
            <v>14044</v>
          </cell>
          <cell r="T35">
            <v>98401</v>
          </cell>
        </row>
        <row r="36">
          <cell r="A36" t="str">
            <v>'94</v>
          </cell>
          <cell r="B36">
            <v>386615</v>
          </cell>
          <cell r="D36">
            <v>2959269</v>
          </cell>
          <cell r="Q36" t="str">
            <v>'94</v>
          </cell>
          <cell r="R36">
            <v>13248</v>
          </cell>
          <cell r="T36">
            <v>93469</v>
          </cell>
        </row>
        <row r="37">
          <cell r="A37" t="str">
            <v>'95</v>
          </cell>
          <cell r="B37">
            <v>395638</v>
          </cell>
          <cell r="D37">
            <v>3026619</v>
          </cell>
          <cell r="Q37" t="str">
            <v>'95</v>
          </cell>
          <cell r="R37">
            <v>9023</v>
          </cell>
          <cell r="T37">
            <v>67350</v>
          </cell>
        </row>
        <row r="38">
          <cell r="A38" t="str">
            <v>'96</v>
          </cell>
          <cell r="B38">
            <v>402003</v>
          </cell>
          <cell r="D38">
            <v>3074765</v>
          </cell>
          <cell r="Q38" t="str">
            <v>'96</v>
          </cell>
          <cell r="R38">
            <v>6365</v>
          </cell>
          <cell r="T38">
            <v>48146</v>
          </cell>
        </row>
        <row r="39">
          <cell r="A39" t="str">
            <v>'97</v>
          </cell>
          <cell r="B39">
            <v>409157</v>
          </cell>
          <cell r="D39">
            <v>3130548</v>
          </cell>
          <cell r="Q39" t="str">
            <v>'97</v>
          </cell>
          <cell r="R39">
            <v>7154</v>
          </cell>
          <cell r="T39">
            <v>55783</v>
          </cell>
        </row>
        <row r="40">
          <cell r="A40" t="str">
            <v>'98</v>
          </cell>
          <cell r="B40">
            <v>413509</v>
          </cell>
          <cell r="D40">
            <v>3165578</v>
          </cell>
          <cell r="Q40" t="str">
            <v>'98</v>
          </cell>
          <cell r="R40">
            <v>4352</v>
          </cell>
          <cell r="T40">
            <v>35030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/>
      <sheetData sheetId="1"/>
      <sheetData sheetId="2"/>
      <sheetData sheetId="3">
        <row r="5">
          <cell r="A5">
            <v>1</v>
          </cell>
          <cell r="B5" t="str">
            <v>関東化学株式会社草加工場</v>
          </cell>
          <cell r="C5">
            <v>1</v>
          </cell>
          <cell r="D5" t="str">
            <v>製造一部</v>
          </cell>
          <cell r="E5" t="str">
            <v>石井  庸夫</v>
          </cell>
          <cell r="F5" t="str">
            <v>340-0003</v>
          </cell>
          <cell r="G5" t="str">
            <v>埼玉県草加市稲荷１－７－１</v>
          </cell>
          <cell r="H5" t="str">
            <v>0489-31-1331</v>
          </cell>
          <cell r="I5" t="str">
            <v>0489-31-3790</v>
          </cell>
        </row>
        <row r="6">
          <cell r="A6">
            <v>2</v>
          </cell>
          <cell r="B6" t="str">
            <v>関東化学株式会社草加物流センター</v>
          </cell>
          <cell r="C6">
            <v>1</v>
          </cell>
          <cell r="D6" t="str">
            <v>業務課</v>
          </cell>
          <cell r="E6" t="str">
            <v>佐藤  英一</v>
          </cell>
          <cell r="F6" t="str">
            <v>340-0003</v>
          </cell>
          <cell r="G6" t="str">
            <v>埼玉県草加市稲荷２－２０－５８</v>
          </cell>
          <cell r="H6" t="str">
            <v>0489-31-7401</v>
          </cell>
          <cell r="I6" t="str">
            <v>0489-35-2891</v>
          </cell>
        </row>
        <row r="7">
          <cell r="A7">
            <v>3</v>
          </cell>
          <cell r="B7" t="str">
            <v>スカイアルミニウム株式会社深谷工場</v>
          </cell>
          <cell r="C7">
            <v>2</v>
          </cell>
          <cell r="D7" t="str">
            <v>環境安全グループ</v>
          </cell>
          <cell r="E7" t="str">
            <v>吉田　明</v>
          </cell>
          <cell r="F7" t="str">
            <v>366-8511</v>
          </cell>
          <cell r="G7" t="str">
            <v>埼玉県深谷市上野台１３５１</v>
          </cell>
          <cell r="H7" t="str">
            <v>048-572-1311</v>
          </cell>
          <cell r="I7" t="str">
            <v>048-573-4162</v>
          </cell>
        </row>
        <row r="8">
          <cell r="A8">
            <v>4</v>
          </cell>
          <cell r="B8" t="str">
            <v>株式会社安川電機東京工場</v>
          </cell>
          <cell r="C8">
            <v>2</v>
          </cell>
          <cell r="D8" t="str">
            <v>管理課総務係</v>
          </cell>
          <cell r="E8" t="str">
            <v>安部  晴雄</v>
          </cell>
          <cell r="F8" t="str">
            <v>358-8555</v>
          </cell>
          <cell r="G8" t="str">
            <v>埼玉県入間市上藤沢４８０</v>
          </cell>
          <cell r="H8" t="str">
            <v>042-962-8555</v>
          </cell>
          <cell r="I8" t="str">
            <v>042-963-4031</v>
          </cell>
        </row>
        <row r="9">
          <cell r="A9">
            <v>5</v>
          </cell>
          <cell r="B9" t="str">
            <v>日機装株式会社</v>
          </cell>
          <cell r="C9">
            <v>1</v>
          </cell>
          <cell r="D9" t="str">
            <v>TQM環境推進室</v>
          </cell>
          <cell r="E9" t="str">
            <v>鈴木　正明</v>
          </cell>
          <cell r="F9" t="str">
            <v>348-8507</v>
          </cell>
          <cell r="G9" t="str">
            <v>東京都東村山市野口町２－１６－２</v>
          </cell>
          <cell r="H9" t="str">
            <v>048-562-2139</v>
          </cell>
          <cell r="I9" t="str">
            <v>048-563-1741</v>
          </cell>
        </row>
        <row r="10">
          <cell r="A10">
            <v>6</v>
          </cell>
          <cell r="B10" t="str">
            <v>ぺんてる株式会社吉川工場</v>
          </cell>
          <cell r="C10">
            <v>1</v>
          </cell>
          <cell r="D10" t="str">
            <v>企画室</v>
          </cell>
          <cell r="E10" t="str">
            <v>小林  一光</v>
          </cell>
          <cell r="F10" t="str">
            <v>342-0055</v>
          </cell>
          <cell r="G10" t="str">
            <v>東京都練馬区旭町２－２－７</v>
          </cell>
          <cell r="H10" t="str">
            <v>0489-82-8511</v>
          </cell>
          <cell r="I10" t="str">
            <v>0489-84-1212</v>
          </cell>
        </row>
        <row r="11">
          <cell r="A11">
            <v>7</v>
          </cell>
          <cell r="B11" t="str">
            <v>埼玉第一製薬株式会社</v>
          </cell>
          <cell r="C11">
            <v>3</v>
          </cell>
          <cell r="D11" t="str">
            <v>経営企画室</v>
          </cell>
          <cell r="E11" t="str">
            <v>鈴木  一徳</v>
          </cell>
          <cell r="F11" t="str">
            <v>344-0057</v>
          </cell>
          <cell r="G11" t="str">
            <v>埼玉県春日部市南栄町８－１</v>
          </cell>
          <cell r="H11" t="str">
            <v>048-752-8718</v>
          </cell>
          <cell r="I11" t="str">
            <v>048-752-8812</v>
          </cell>
        </row>
        <row r="12">
          <cell r="A12">
            <v>8</v>
          </cell>
          <cell r="B12" t="str">
            <v>日本電業工作株式会社</v>
          </cell>
          <cell r="C12">
            <v>6</v>
          </cell>
          <cell r="D12" t="str">
            <v>品質管理室</v>
          </cell>
          <cell r="E12" t="str">
            <v>泉水  静雄</v>
          </cell>
          <cell r="F12" t="str">
            <v>179-0071</v>
          </cell>
          <cell r="G12" t="str">
            <v>東京都練馬区旭町２－２－７</v>
          </cell>
          <cell r="H12" t="str">
            <v>03-3930-4171</v>
          </cell>
          <cell r="I12" t="str">
            <v>03-3930-4140</v>
          </cell>
        </row>
        <row r="13">
          <cell r="A13">
            <v>9</v>
          </cell>
          <cell r="B13" t="str">
            <v>三井金属鉱業株式会社銅箔事業部上尾事業所</v>
          </cell>
          <cell r="C13">
            <v>5</v>
          </cell>
          <cell r="D13" t="str">
            <v>ＯＡシステム担当課</v>
          </cell>
          <cell r="E13" t="str">
            <v>井浦　芳美</v>
          </cell>
          <cell r="F13" t="str">
            <v>362-0013</v>
          </cell>
          <cell r="G13" t="str">
            <v>埼玉県上尾市鎌倉橋６５６－２</v>
          </cell>
          <cell r="H13" t="str">
            <v>048-777-2724</v>
          </cell>
          <cell r="I13" t="str">
            <v>048-777-2712</v>
          </cell>
        </row>
        <row r="14">
          <cell r="A14">
            <v>10</v>
          </cell>
          <cell r="B14" t="str">
            <v>(株)コーセー</v>
          </cell>
          <cell r="C14">
            <v>3</v>
          </cell>
          <cell r="D14" t="str">
            <v>生産管理センター総務グループ</v>
          </cell>
          <cell r="E14" t="str">
            <v>濱田　慶子</v>
          </cell>
          <cell r="F14" t="str">
            <v>350-1396</v>
          </cell>
          <cell r="G14" t="str">
            <v>埼玉県狭山市富士見２－２０－１</v>
          </cell>
          <cell r="H14" t="str">
            <v>042-957-2131</v>
          </cell>
          <cell r="I14" t="str">
            <v>042-958-8641</v>
          </cell>
        </row>
        <row r="15">
          <cell r="A15">
            <v>11</v>
          </cell>
          <cell r="B15" t="str">
            <v>日之出水道機器株式会社埼玉工場</v>
          </cell>
          <cell r="C15">
            <v>1</v>
          </cell>
          <cell r="D15" t="str">
            <v>物流課</v>
          </cell>
          <cell r="E15" t="str">
            <v>佐藤  三記雄</v>
          </cell>
          <cell r="F15" t="str">
            <v>350-0164</v>
          </cell>
          <cell r="G15" t="str">
            <v>埼玉県比企郡川島町大字吹塚７３２</v>
          </cell>
          <cell r="H15" t="str">
            <v>0492-97-1225</v>
          </cell>
          <cell r="I15" t="str">
            <v>0492-97-1228</v>
          </cell>
        </row>
        <row r="16">
          <cell r="A16">
            <v>12</v>
          </cell>
          <cell r="B16" t="str">
            <v>富士写真光機株式会社</v>
          </cell>
          <cell r="C16">
            <v>2</v>
          </cell>
          <cell r="D16" t="str">
            <v>品質管理部</v>
          </cell>
          <cell r="E16" t="str">
            <v>新井  道夫</v>
          </cell>
          <cell r="F16" t="str">
            <v>330-8624</v>
          </cell>
          <cell r="G16" t="str">
            <v>埼玉県さいたま市植竹町１－３２４</v>
          </cell>
          <cell r="H16" t="str">
            <v>048-668-2190</v>
          </cell>
          <cell r="I16" t="str">
            <v>048-651-8897</v>
          </cell>
        </row>
        <row r="17">
          <cell r="A17">
            <v>13</v>
          </cell>
          <cell r="B17" t="str">
            <v>大崎電気工業株式会社埼玉事業所</v>
          </cell>
          <cell r="C17">
            <v>1</v>
          </cell>
          <cell r="D17" t="str">
            <v>生産企画管理グループ</v>
          </cell>
          <cell r="E17" t="str">
            <v>奥田  一夫</v>
          </cell>
          <cell r="F17" t="str">
            <v>354-8501</v>
          </cell>
          <cell r="G17" t="str">
            <v>埼玉県入間郡三芳町藤久保１１３１</v>
          </cell>
          <cell r="H17" t="str">
            <v>0492-58-3995</v>
          </cell>
          <cell r="I17" t="str">
            <v>0492-58-1521</v>
          </cell>
        </row>
        <row r="18">
          <cell r="A18">
            <v>14</v>
          </cell>
          <cell r="B18" t="str">
            <v>富士電機株式会社吹上工場</v>
          </cell>
          <cell r="C18">
            <v>5</v>
          </cell>
          <cell r="D18" t="str">
            <v>品質管理課</v>
          </cell>
          <cell r="E18" t="str">
            <v>根岸  達雄</v>
          </cell>
          <cell r="F18" t="str">
            <v>369-0192</v>
          </cell>
          <cell r="G18" t="str">
            <v>埼玉県北足立郡吹上町南１－５－４５</v>
          </cell>
          <cell r="H18" t="str">
            <v>048-547-1630</v>
          </cell>
          <cell r="I18" t="str">
            <v>048-547-1629</v>
          </cell>
        </row>
        <row r="19">
          <cell r="A19">
            <v>15</v>
          </cell>
          <cell r="B19" t="str">
            <v>富士重工業株式会社埼玉製作所</v>
          </cell>
          <cell r="C19">
            <v>3</v>
          </cell>
          <cell r="D19" t="str">
            <v>品質保証部</v>
          </cell>
          <cell r="E19" t="str">
            <v>松本　伸夫</v>
          </cell>
          <cell r="F19" t="str">
            <v>364-8511</v>
          </cell>
          <cell r="G19" t="str">
            <v>埼玉県北本市朝日４－４１０</v>
          </cell>
          <cell r="H19" t="str">
            <v>048-593-7751</v>
          </cell>
          <cell r="I19" t="str">
            <v>048-593-7794</v>
          </cell>
        </row>
        <row r="20">
          <cell r="A20">
            <v>16</v>
          </cell>
          <cell r="B20" t="str">
            <v>エヌエスアドバンテック（株）</v>
          </cell>
          <cell r="C20">
            <v>1</v>
          </cell>
          <cell r="D20" t="str">
            <v>管理部総務</v>
          </cell>
          <cell r="E20" t="str">
            <v>増川　政美</v>
          </cell>
          <cell r="F20" t="str">
            <v>362-0066</v>
          </cell>
          <cell r="G20" t="str">
            <v>埼玉県上尾市大字領家９２－２</v>
          </cell>
          <cell r="H20" t="str">
            <v>048-726-3511</v>
          </cell>
          <cell r="I20" t="str">
            <v>048-725-5323</v>
          </cell>
        </row>
        <row r="21">
          <cell r="A21">
            <v>17</v>
          </cell>
          <cell r="B21" t="str">
            <v>旭産業株式会社</v>
          </cell>
          <cell r="C21">
            <v>1</v>
          </cell>
          <cell r="D21" t="str">
            <v>品質管理課</v>
          </cell>
          <cell r="E21" t="str">
            <v>戸塚　祐司</v>
          </cell>
          <cell r="F21" t="str">
            <v>367-0072</v>
          </cell>
          <cell r="G21" t="str">
            <v>埼玉県本庄市沼和田９４８</v>
          </cell>
          <cell r="H21" t="str">
            <v>0495-24-2185</v>
          </cell>
          <cell r="I21" t="str">
            <v>0495-24-2186</v>
          </cell>
        </row>
        <row r="22">
          <cell r="A22">
            <v>18</v>
          </cell>
          <cell r="B22" t="str">
            <v>芙地金株式会社</v>
          </cell>
          <cell r="C22">
            <v>2</v>
          </cell>
          <cell r="E22" t="str">
            <v>矢久保　幸夫</v>
          </cell>
          <cell r="F22" t="str">
            <v>362-0806</v>
          </cell>
          <cell r="G22" t="str">
            <v>埼玉県北足立郡伊奈町小室１３６３１－１</v>
          </cell>
          <cell r="H22" t="str">
            <v>048-722-1251</v>
          </cell>
          <cell r="I22" t="str">
            <v>048-722-6244</v>
          </cell>
        </row>
        <row r="23">
          <cell r="A23">
            <v>19</v>
          </cell>
          <cell r="B23" t="str">
            <v>理研ビタミン株式会社草加工場</v>
          </cell>
          <cell r="C23">
            <v>2</v>
          </cell>
          <cell r="D23" t="str">
            <v>生産管理課</v>
          </cell>
          <cell r="E23" t="str">
            <v>千葉　弘</v>
          </cell>
          <cell r="F23" t="str">
            <v>340-0002</v>
          </cell>
          <cell r="G23" t="str">
            <v>埼玉県草加市青柳１－３－３</v>
          </cell>
          <cell r="H23" t="str">
            <v>048-936-3681</v>
          </cell>
          <cell r="I23" t="str">
            <v>048-935-0671</v>
          </cell>
        </row>
        <row r="24">
          <cell r="A24">
            <v>20</v>
          </cell>
          <cell r="B24" t="str">
            <v>（株）学研ロジスティクス</v>
          </cell>
          <cell r="C24">
            <v>4</v>
          </cell>
          <cell r="D24" t="str">
            <v>小集団活動推進事務局</v>
          </cell>
          <cell r="E24" t="str">
            <v>坂本　謙造</v>
          </cell>
          <cell r="F24" t="str">
            <v>354-0045</v>
          </cell>
          <cell r="G24" t="str">
            <v>埼玉県入間郡三芳町大字１１３１</v>
          </cell>
          <cell r="H24" t="str">
            <v>0492-59-5428</v>
          </cell>
          <cell r="I24" t="str">
            <v>0492-59-5537</v>
          </cell>
        </row>
        <row r="25">
          <cell r="A25">
            <v>21</v>
          </cell>
          <cell r="B25" t="str">
            <v>丸光流通株式会社</v>
          </cell>
          <cell r="C25">
            <v>2</v>
          </cell>
        </row>
        <row r="26">
          <cell r="A26">
            <v>22</v>
          </cell>
          <cell r="B26" t="str">
            <v>株式会社　花盛</v>
          </cell>
          <cell r="C26">
            <v>1</v>
          </cell>
        </row>
        <row r="27">
          <cell r="A27">
            <v>23</v>
          </cell>
          <cell r="B27" t="str">
            <v>日本流通倉庫株式会社</v>
          </cell>
          <cell r="C27">
            <v>1</v>
          </cell>
        </row>
        <row r="28">
          <cell r="A28">
            <v>24</v>
          </cell>
          <cell r="B28" t="str">
            <v>（株）城南出版サービス</v>
          </cell>
          <cell r="C28">
            <v>1</v>
          </cell>
        </row>
        <row r="29">
          <cell r="A29">
            <v>25</v>
          </cell>
          <cell r="B29" t="str">
            <v>菱星工業株式会社</v>
          </cell>
          <cell r="C29">
            <v>1</v>
          </cell>
          <cell r="D29" t="str">
            <v>部品事業部モールド製造課</v>
          </cell>
          <cell r="E29" t="str">
            <v>阿部　伸悦</v>
          </cell>
          <cell r="F29" t="str">
            <v>360-0841</v>
          </cell>
          <cell r="G29" t="str">
            <v>埼玉県熊谷市新堀１００８</v>
          </cell>
          <cell r="H29" t="str">
            <v>048-533-2926</v>
          </cell>
          <cell r="I29" t="str">
            <v>048-533-4580</v>
          </cell>
        </row>
        <row r="30">
          <cell r="A30">
            <v>26</v>
          </cell>
          <cell r="B30" t="str">
            <v>太陽運輸倉庫株式会社</v>
          </cell>
          <cell r="C30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/>
      <sheetData sheetId="1"/>
      <sheetData sheetId="2"/>
      <sheetData sheetId="3">
        <row r="5">
          <cell r="A5">
            <v>1</v>
          </cell>
          <cell r="B5" t="str">
            <v>関東化学株式会社草加工場</v>
          </cell>
          <cell r="C5">
            <v>1</v>
          </cell>
          <cell r="D5" t="str">
            <v>製造一部</v>
          </cell>
          <cell r="E5" t="str">
            <v>石井  庸夫</v>
          </cell>
          <cell r="F5" t="str">
            <v>340-0003</v>
          </cell>
          <cell r="G5" t="str">
            <v>埼玉県草加市稲荷１－７－１</v>
          </cell>
          <cell r="H5" t="str">
            <v>0489-31-1331</v>
          </cell>
          <cell r="I5" t="str">
            <v>0489-31-3790</v>
          </cell>
        </row>
        <row r="6">
          <cell r="A6">
            <v>2</v>
          </cell>
          <cell r="B6" t="str">
            <v>関東化学株式会社草加物流センター</v>
          </cell>
          <cell r="C6">
            <v>1</v>
          </cell>
          <cell r="D6" t="str">
            <v>業務課</v>
          </cell>
          <cell r="E6" t="str">
            <v>佐藤  英一</v>
          </cell>
          <cell r="F6" t="str">
            <v>340-0003</v>
          </cell>
          <cell r="G6" t="str">
            <v>埼玉県草加市稲荷２－２０－５８</v>
          </cell>
          <cell r="H6" t="str">
            <v>0489-31-7401</v>
          </cell>
          <cell r="I6" t="str">
            <v>0489-35-2891</v>
          </cell>
        </row>
        <row r="7">
          <cell r="A7">
            <v>3</v>
          </cell>
          <cell r="B7" t="str">
            <v>スカイアルミニウム株式会社深谷工場</v>
          </cell>
          <cell r="C7">
            <v>2</v>
          </cell>
          <cell r="D7" t="str">
            <v>環境安全グループ</v>
          </cell>
          <cell r="E7" t="str">
            <v>吉田　明</v>
          </cell>
          <cell r="F7" t="str">
            <v>366-8511</v>
          </cell>
          <cell r="G7" t="str">
            <v>埼玉県深谷市上野台１３５１</v>
          </cell>
          <cell r="H7" t="str">
            <v>048-572-1311</v>
          </cell>
          <cell r="I7" t="str">
            <v>048-573-4162</v>
          </cell>
        </row>
        <row r="8">
          <cell r="A8">
            <v>4</v>
          </cell>
          <cell r="B8" t="str">
            <v>株式会社安川電機東京工場</v>
          </cell>
          <cell r="C8">
            <v>2</v>
          </cell>
          <cell r="D8" t="str">
            <v>管理課総務係</v>
          </cell>
          <cell r="E8" t="str">
            <v>安部  晴雄</v>
          </cell>
          <cell r="F8" t="str">
            <v>358-8555</v>
          </cell>
          <cell r="G8" t="str">
            <v>埼玉県入間市上藤沢４８０</v>
          </cell>
          <cell r="H8" t="str">
            <v>042-962-8555</v>
          </cell>
          <cell r="I8" t="str">
            <v>042-963-4031</v>
          </cell>
        </row>
        <row r="9">
          <cell r="A9">
            <v>5</v>
          </cell>
          <cell r="B9" t="str">
            <v>日機装株式会社</v>
          </cell>
          <cell r="C9">
            <v>1</v>
          </cell>
          <cell r="D9" t="str">
            <v>TQM環境推進室</v>
          </cell>
          <cell r="E9" t="str">
            <v>鈴木　正明</v>
          </cell>
          <cell r="F9" t="str">
            <v>348-8507</v>
          </cell>
          <cell r="G9" t="str">
            <v>東京都東村山市野口町２－１６－２</v>
          </cell>
          <cell r="H9" t="str">
            <v>048-562-2139</v>
          </cell>
          <cell r="I9" t="str">
            <v>048-563-1741</v>
          </cell>
        </row>
        <row r="10">
          <cell r="A10">
            <v>6</v>
          </cell>
          <cell r="B10" t="str">
            <v>ぺんてる株式会社吉川工場</v>
          </cell>
          <cell r="C10">
            <v>1</v>
          </cell>
          <cell r="D10" t="str">
            <v>企画室</v>
          </cell>
          <cell r="E10" t="str">
            <v>小林  一光</v>
          </cell>
          <cell r="F10" t="str">
            <v>342-0055</v>
          </cell>
          <cell r="G10" t="str">
            <v>東京都練馬区旭町２－２－７</v>
          </cell>
          <cell r="H10" t="str">
            <v>0489-82-8511</v>
          </cell>
          <cell r="I10" t="str">
            <v>0489-84-1212</v>
          </cell>
        </row>
        <row r="11">
          <cell r="A11">
            <v>7</v>
          </cell>
          <cell r="B11" t="str">
            <v>埼玉第一製薬株式会社</v>
          </cell>
          <cell r="C11">
            <v>3</v>
          </cell>
          <cell r="D11" t="str">
            <v>経営企画室</v>
          </cell>
          <cell r="E11" t="str">
            <v>鈴木  一徳</v>
          </cell>
          <cell r="F11" t="str">
            <v>344-0057</v>
          </cell>
          <cell r="G11" t="str">
            <v>埼玉県春日部市南栄町８－１</v>
          </cell>
          <cell r="H11" t="str">
            <v>048-752-8718</v>
          </cell>
          <cell r="I11" t="str">
            <v>048-752-8812</v>
          </cell>
        </row>
        <row r="12">
          <cell r="A12">
            <v>8</v>
          </cell>
          <cell r="B12" t="str">
            <v>日本電業工作株式会社</v>
          </cell>
          <cell r="C12">
            <v>6</v>
          </cell>
          <cell r="D12" t="str">
            <v>品質管理室</v>
          </cell>
          <cell r="E12" t="str">
            <v>泉水  静雄</v>
          </cell>
          <cell r="F12" t="str">
            <v>179-0071</v>
          </cell>
          <cell r="G12" t="str">
            <v>東京都練馬区旭町２－２－７</v>
          </cell>
          <cell r="H12" t="str">
            <v>03-3930-4171</v>
          </cell>
          <cell r="I12" t="str">
            <v>03-3930-4140</v>
          </cell>
        </row>
        <row r="13">
          <cell r="A13">
            <v>9</v>
          </cell>
          <cell r="B13" t="str">
            <v>三井金属鉱業株式会社銅箔事業部上尾事業所</v>
          </cell>
          <cell r="C13">
            <v>5</v>
          </cell>
          <cell r="D13" t="str">
            <v>ＯＡシステム担当課</v>
          </cell>
          <cell r="E13" t="str">
            <v>井浦　芳美</v>
          </cell>
          <cell r="F13" t="str">
            <v>362-0013</v>
          </cell>
          <cell r="G13" t="str">
            <v>埼玉県上尾市鎌倉橋６５６－２</v>
          </cell>
          <cell r="H13" t="str">
            <v>048-777-2724</v>
          </cell>
          <cell r="I13" t="str">
            <v>048-777-2712</v>
          </cell>
        </row>
        <row r="14">
          <cell r="A14">
            <v>10</v>
          </cell>
          <cell r="B14" t="str">
            <v>(株)コーセー</v>
          </cell>
          <cell r="C14">
            <v>3</v>
          </cell>
          <cell r="D14" t="str">
            <v>生産管理センター総務グループ</v>
          </cell>
          <cell r="E14" t="str">
            <v>濱田　慶子</v>
          </cell>
          <cell r="F14" t="str">
            <v>350-1396</v>
          </cell>
          <cell r="G14" t="str">
            <v>埼玉県狭山市富士見２－２０－１</v>
          </cell>
          <cell r="H14" t="str">
            <v>042-957-2131</v>
          </cell>
          <cell r="I14" t="str">
            <v>042-958-8641</v>
          </cell>
        </row>
        <row r="15">
          <cell r="A15">
            <v>11</v>
          </cell>
          <cell r="B15" t="str">
            <v>日之出水道機器株式会社埼玉工場</v>
          </cell>
          <cell r="C15">
            <v>1</v>
          </cell>
          <cell r="D15" t="str">
            <v>物流課</v>
          </cell>
          <cell r="E15" t="str">
            <v>佐藤  三記雄</v>
          </cell>
          <cell r="F15" t="str">
            <v>350-0164</v>
          </cell>
          <cell r="G15" t="str">
            <v>埼玉県比企郡川島町大字吹塚７３２</v>
          </cell>
          <cell r="H15" t="str">
            <v>0492-97-1225</v>
          </cell>
          <cell r="I15" t="str">
            <v>0492-97-1228</v>
          </cell>
        </row>
        <row r="16">
          <cell r="A16">
            <v>12</v>
          </cell>
          <cell r="B16" t="str">
            <v>富士写真光機株式会社</v>
          </cell>
          <cell r="C16">
            <v>2</v>
          </cell>
          <cell r="D16" t="str">
            <v>品質管理部</v>
          </cell>
          <cell r="E16" t="str">
            <v>新井  道夫</v>
          </cell>
          <cell r="F16" t="str">
            <v>330-8624</v>
          </cell>
          <cell r="G16" t="str">
            <v>埼玉県さいたま市植竹町１－３２４</v>
          </cell>
          <cell r="H16" t="str">
            <v>048-668-2190</v>
          </cell>
          <cell r="I16" t="str">
            <v>048-651-8897</v>
          </cell>
        </row>
        <row r="17">
          <cell r="A17">
            <v>13</v>
          </cell>
          <cell r="B17" t="str">
            <v>大崎電気工業株式会社埼玉事業所</v>
          </cell>
          <cell r="C17">
            <v>1</v>
          </cell>
          <cell r="D17" t="str">
            <v>生産企画管理グループ</v>
          </cell>
          <cell r="E17" t="str">
            <v>奥田  一夫</v>
          </cell>
          <cell r="F17" t="str">
            <v>354-8501</v>
          </cell>
          <cell r="G17" t="str">
            <v>埼玉県入間郡三芳町藤久保１１３１</v>
          </cell>
          <cell r="H17" t="str">
            <v>0492-58-3995</v>
          </cell>
          <cell r="I17" t="str">
            <v>0492-58-1521</v>
          </cell>
        </row>
        <row r="18">
          <cell r="A18">
            <v>14</v>
          </cell>
          <cell r="B18" t="str">
            <v>富士電機株式会社吹上工場</v>
          </cell>
          <cell r="C18">
            <v>5</v>
          </cell>
          <cell r="D18" t="str">
            <v>品質管理課</v>
          </cell>
          <cell r="E18" t="str">
            <v>根岸  達雄</v>
          </cell>
          <cell r="F18" t="str">
            <v>369-0192</v>
          </cell>
          <cell r="G18" t="str">
            <v>埼玉県北足立郡吹上町南１－５－４５</v>
          </cell>
          <cell r="H18" t="str">
            <v>048-547-1630</v>
          </cell>
          <cell r="I18" t="str">
            <v>048-547-1629</v>
          </cell>
        </row>
        <row r="19">
          <cell r="A19">
            <v>15</v>
          </cell>
          <cell r="B19" t="str">
            <v>富士重工業株式会社埼玉製作所</v>
          </cell>
          <cell r="C19">
            <v>3</v>
          </cell>
          <cell r="D19" t="str">
            <v>品質保証部</v>
          </cell>
          <cell r="E19" t="str">
            <v>松本　伸夫</v>
          </cell>
          <cell r="F19" t="str">
            <v>364-8511</v>
          </cell>
          <cell r="G19" t="str">
            <v>埼玉県北本市朝日４－４１０</v>
          </cell>
          <cell r="H19" t="str">
            <v>048-593-7751</v>
          </cell>
          <cell r="I19" t="str">
            <v>048-593-7794</v>
          </cell>
        </row>
        <row r="20">
          <cell r="A20">
            <v>16</v>
          </cell>
          <cell r="B20" t="str">
            <v>エヌエスアドバンテック（株）</v>
          </cell>
          <cell r="C20">
            <v>1</v>
          </cell>
          <cell r="D20" t="str">
            <v>管理部総務</v>
          </cell>
          <cell r="E20" t="str">
            <v>増川　政美</v>
          </cell>
          <cell r="F20" t="str">
            <v>362-0066</v>
          </cell>
          <cell r="G20" t="str">
            <v>埼玉県上尾市大字領家９２－２</v>
          </cell>
          <cell r="H20" t="str">
            <v>048-726-3511</v>
          </cell>
          <cell r="I20" t="str">
            <v>048-725-5323</v>
          </cell>
        </row>
        <row r="21">
          <cell r="A21">
            <v>17</v>
          </cell>
          <cell r="B21" t="str">
            <v>旭産業株式会社</v>
          </cell>
          <cell r="C21">
            <v>1</v>
          </cell>
          <cell r="D21" t="str">
            <v>品質管理課</v>
          </cell>
          <cell r="E21" t="str">
            <v>戸塚　祐司</v>
          </cell>
          <cell r="F21" t="str">
            <v>367-0072</v>
          </cell>
          <cell r="G21" t="str">
            <v>埼玉県本庄市沼和田９４８</v>
          </cell>
          <cell r="H21" t="str">
            <v>0495-24-2185</v>
          </cell>
          <cell r="I21" t="str">
            <v>0495-24-2186</v>
          </cell>
        </row>
        <row r="22">
          <cell r="A22">
            <v>18</v>
          </cell>
          <cell r="B22" t="str">
            <v>芙地金株式会社</v>
          </cell>
          <cell r="C22">
            <v>2</v>
          </cell>
          <cell r="E22" t="str">
            <v>矢久保　幸夫</v>
          </cell>
          <cell r="F22" t="str">
            <v>362-0806</v>
          </cell>
          <cell r="G22" t="str">
            <v>埼玉県北足立郡伊奈町小室１３６３１－１</v>
          </cell>
          <cell r="H22" t="str">
            <v>048-722-1251</v>
          </cell>
          <cell r="I22" t="str">
            <v>048-722-6244</v>
          </cell>
        </row>
        <row r="23">
          <cell r="A23">
            <v>19</v>
          </cell>
          <cell r="B23" t="str">
            <v>理研ビタミン株式会社草加工場</v>
          </cell>
          <cell r="C23">
            <v>2</v>
          </cell>
          <cell r="D23" t="str">
            <v>生産管理課</v>
          </cell>
          <cell r="E23" t="str">
            <v>千葉　弘</v>
          </cell>
          <cell r="F23" t="str">
            <v>340-0002</v>
          </cell>
          <cell r="G23" t="str">
            <v>埼玉県草加市青柳１－３－３</v>
          </cell>
          <cell r="H23" t="str">
            <v>048-936-3681</v>
          </cell>
          <cell r="I23" t="str">
            <v>048-935-0671</v>
          </cell>
        </row>
        <row r="24">
          <cell r="A24">
            <v>20</v>
          </cell>
          <cell r="B24" t="str">
            <v>（株）学研ロジスティクス</v>
          </cell>
          <cell r="C24">
            <v>4</v>
          </cell>
          <cell r="D24" t="str">
            <v>小集団活動推進事務局</v>
          </cell>
          <cell r="E24" t="str">
            <v>坂本　謙造</v>
          </cell>
          <cell r="F24" t="str">
            <v>354-0045</v>
          </cell>
          <cell r="G24" t="str">
            <v>埼玉県入間郡三芳町大字１１３１</v>
          </cell>
          <cell r="H24" t="str">
            <v>0492-59-5428</v>
          </cell>
          <cell r="I24" t="str">
            <v>0492-59-5537</v>
          </cell>
        </row>
        <row r="25">
          <cell r="A25">
            <v>21</v>
          </cell>
          <cell r="B25" t="str">
            <v>丸光流通株式会社</v>
          </cell>
          <cell r="C25">
            <v>2</v>
          </cell>
        </row>
        <row r="26">
          <cell r="A26">
            <v>22</v>
          </cell>
          <cell r="B26" t="str">
            <v>株式会社　花盛</v>
          </cell>
          <cell r="C26">
            <v>1</v>
          </cell>
        </row>
        <row r="27">
          <cell r="A27">
            <v>23</v>
          </cell>
          <cell r="B27" t="str">
            <v>日本流通倉庫株式会社</v>
          </cell>
          <cell r="C27">
            <v>1</v>
          </cell>
        </row>
        <row r="28">
          <cell r="A28">
            <v>24</v>
          </cell>
          <cell r="B28" t="str">
            <v>（株）城南出版サービス</v>
          </cell>
          <cell r="C28">
            <v>1</v>
          </cell>
        </row>
        <row r="29">
          <cell r="A29">
            <v>25</v>
          </cell>
          <cell r="B29" t="str">
            <v>菱星工業株式会社</v>
          </cell>
          <cell r="C29">
            <v>1</v>
          </cell>
          <cell r="D29" t="str">
            <v>部品事業部モールド製造課</v>
          </cell>
          <cell r="E29" t="str">
            <v>阿部　伸悦</v>
          </cell>
          <cell r="F29" t="str">
            <v>360-0841</v>
          </cell>
          <cell r="G29" t="str">
            <v>埼玉県熊谷市新堀１００８</v>
          </cell>
          <cell r="H29" t="str">
            <v>048-533-2926</v>
          </cell>
          <cell r="I29" t="str">
            <v>048-533-4580</v>
          </cell>
        </row>
        <row r="30">
          <cell r="A30">
            <v>26</v>
          </cell>
          <cell r="B30" t="str">
            <v>太陽運輸倉庫株式会社</v>
          </cell>
          <cell r="C30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名簿"/>
      <sheetName val="封筒"/>
      <sheetName val="請求書"/>
      <sheetName val="集計"/>
      <sheetName val="1京"/>
      <sheetName val="2長"/>
      <sheetName val="3群"/>
      <sheetName val="4埼"/>
      <sheetName val="5栃"/>
      <sheetName val="6山"/>
      <sheetName val="7千"/>
      <sheetName val="8神"/>
      <sheetName val="9茨"/>
      <sheetName val="0関東"/>
      <sheetName val="ＤＭ郵送数"/>
    </sheetNames>
    <sheetDataSet>
      <sheetData sheetId="0">
        <row r="4">
          <cell r="A4" t="str">
            <v>Ｎｏ</v>
          </cell>
          <cell r="B4" t="str">
            <v>整理　番号</v>
          </cell>
          <cell r="C4" t="str">
            <v>地区名</v>
          </cell>
          <cell r="D4" t="str">
            <v>請求書Ｎｏ</v>
          </cell>
          <cell r="E4" t="str">
            <v>企業・事業所名</v>
          </cell>
          <cell r="F4" t="str">
            <v>連絡窓口者所属・役職</v>
          </cell>
          <cell r="G4" t="str">
            <v>連絡窓口者名</v>
          </cell>
          <cell r="H4" t="str">
            <v>郵便番号</v>
          </cell>
          <cell r="I4" t="str">
            <v>整理券</v>
          </cell>
          <cell r="J4" t="str">
            <v>ｷｬﾝｾﾙ</v>
          </cell>
          <cell r="K4" t="str">
            <v>参加人数</v>
          </cell>
          <cell r="L4" t="str">
            <v>請求金額</v>
          </cell>
          <cell r="M4" t="str">
            <v>住       所</v>
          </cell>
          <cell r="N4" t="str">
            <v>T E L</v>
          </cell>
          <cell r="O4" t="str">
            <v>F A X</v>
          </cell>
          <cell r="P4" t="str">
            <v>代表者</v>
          </cell>
          <cell r="Q4" t="str">
            <v>口座番号</v>
          </cell>
        </row>
        <row r="5">
          <cell r="A5">
            <v>1</v>
          </cell>
          <cell r="B5" t="str">
            <v>0001</v>
          </cell>
          <cell r="C5" t="str">
            <v>京浜</v>
          </cell>
          <cell r="E5" t="str">
            <v>㈱ 日立製作所</v>
          </cell>
          <cell r="F5" t="str">
            <v>半導体事業部　ＡＢＣ推進グループ</v>
          </cell>
          <cell r="G5" t="str">
            <v>塩谷 芳雄</v>
          </cell>
          <cell r="H5" t="str">
            <v>187-8588</v>
          </cell>
          <cell r="J5">
            <v>0</v>
          </cell>
          <cell r="L5">
            <v>0</v>
          </cell>
          <cell r="M5" t="str">
            <v>東京都小平市上水本町５丁目２０番１号</v>
          </cell>
          <cell r="N5">
            <v>0</v>
          </cell>
          <cell r="O5">
            <v>0</v>
          </cell>
        </row>
        <row r="6">
          <cell r="A6">
            <v>2</v>
          </cell>
          <cell r="B6" t="str">
            <v>0002</v>
          </cell>
          <cell r="C6" t="str">
            <v>京浜</v>
          </cell>
          <cell r="E6" t="str">
            <v>丸全昭和運輸（株）</v>
          </cell>
          <cell r="F6">
            <v>2</v>
          </cell>
          <cell r="G6" t="str">
            <v>坂本　ユミコ</v>
          </cell>
          <cell r="H6" t="str">
            <v>231-8419</v>
          </cell>
          <cell r="J6">
            <v>0</v>
          </cell>
          <cell r="L6">
            <v>0</v>
          </cell>
          <cell r="M6" t="str">
            <v>横浜市中区南仲通2-15</v>
          </cell>
          <cell r="N6" t="str">
            <v>045-671-5852</v>
          </cell>
          <cell r="O6">
            <v>0</v>
          </cell>
        </row>
        <row r="7">
          <cell r="A7">
            <v>3</v>
          </cell>
          <cell r="B7" t="str">
            <v>0003</v>
          </cell>
          <cell r="C7" t="str">
            <v>京浜</v>
          </cell>
          <cell r="E7" t="str">
            <v>石川島播磨重工業㈱</v>
          </cell>
          <cell r="F7" t="str">
            <v>勤労課</v>
          </cell>
          <cell r="G7" t="str">
            <v>本間 俊弘</v>
          </cell>
          <cell r="H7" t="str">
            <v>235-8501</v>
          </cell>
          <cell r="J7">
            <v>0</v>
          </cell>
          <cell r="L7">
            <v>0</v>
          </cell>
          <cell r="M7" t="str">
            <v>横浜市磯子区新中原町1</v>
          </cell>
          <cell r="N7" t="str">
            <v>045-759-2413</v>
          </cell>
          <cell r="O7">
            <v>0</v>
          </cell>
        </row>
        <row r="8">
          <cell r="A8">
            <v>4</v>
          </cell>
          <cell r="B8" t="str">
            <v>0004</v>
          </cell>
          <cell r="C8" t="str">
            <v>京浜</v>
          </cell>
          <cell r="E8" t="str">
            <v>横浜機工㈱</v>
          </cell>
          <cell r="F8" t="str">
            <v>総務部</v>
          </cell>
          <cell r="G8" t="str">
            <v>井伊 俊夫</v>
          </cell>
          <cell r="H8" t="str">
            <v>236-0004</v>
          </cell>
          <cell r="J8">
            <v>0</v>
          </cell>
          <cell r="L8">
            <v>0</v>
          </cell>
          <cell r="M8" t="str">
            <v>横浜市金沢区福浦2-11-1</v>
          </cell>
          <cell r="N8" t="str">
            <v>045-787-7366</v>
          </cell>
          <cell r="O8" t="str">
            <v>045-781-2228</v>
          </cell>
        </row>
        <row r="9">
          <cell r="A9">
            <v>5</v>
          </cell>
          <cell r="B9" t="str">
            <v>0005</v>
          </cell>
          <cell r="C9" t="str">
            <v>京浜</v>
          </cell>
          <cell r="E9" t="str">
            <v>石川島播磨重工業㈱</v>
          </cell>
          <cell r="F9" t="str">
            <v>業務課</v>
          </cell>
          <cell r="G9" t="str">
            <v>川戸 健一</v>
          </cell>
          <cell r="H9" t="str">
            <v>235-8501</v>
          </cell>
          <cell r="J9">
            <v>0</v>
          </cell>
          <cell r="L9">
            <v>0</v>
          </cell>
          <cell r="M9" t="str">
            <v>横浜市磯子区新中原町1</v>
          </cell>
          <cell r="N9" t="str">
            <v>045-759-2202</v>
          </cell>
          <cell r="O9">
            <v>0</v>
          </cell>
        </row>
        <row r="10">
          <cell r="A10">
            <v>6</v>
          </cell>
          <cell r="B10" t="str">
            <v>0006</v>
          </cell>
          <cell r="C10" t="str">
            <v>京浜</v>
          </cell>
          <cell r="E10" t="str">
            <v>NTTエレクトロニクス㈱</v>
          </cell>
          <cell r="F10" t="str">
            <v>品質管理部</v>
          </cell>
          <cell r="G10" t="str">
            <v>峯岸  一茂</v>
          </cell>
          <cell r="H10" t="str">
            <v>221-0052</v>
          </cell>
          <cell r="J10">
            <v>0</v>
          </cell>
          <cell r="L10">
            <v>0</v>
          </cell>
          <cell r="M10" t="str">
            <v>横浜市神奈川区栄町3-12 ﾖｺﾊﾏﾂｲﾝﾋﾞﾙ8F</v>
          </cell>
          <cell r="N10" t="str">
            <v>045-450-1544</v>
          </cell>
          <cell r="O10" t="str">
            <v>045-453-3377</v>
          </cell>
        </row>
        <row r="11">
          <cell r="A11">
            <v>7</v>
          </cell>
          <cell r="B11" t="str">
            <v>0007</v>
          </cell>
          <cell r="C11" t="str">
            <v>京浜</v>
          </cell>
          <cell r="E11" t="str">
            <v>㈱ﾛﾝﾄﾞ</v>
          </cell>
          <cell r="F11" t="str">
            <v>事務部</v>
          </cell>
          <cell r="G11" t="str">
            <v>高橋 和光</v>
          </cell>
          <cell r="H11" t="str">
            <v>224-0057</v>
          </cell>
          <cell r="J11">
            <v>0</v>
          </cell>
          <cell r="L11">
            <v>0</v>
          </cell>
          <cell r="M11" t="str">
            <v>横浜市都筑区川和町760</v>
          </cell>
          <cell r="N11" t="str">
            <v>045-933-6100</v>
          </cell>
          <cell r="O11" t="str">
            <v>045-933-8956</v>
          </cell>
        </row>
        <row r="12">
          <cell r="A12">
            <v>8</v>
          </cell>
          <cell r="B12" t="str">
            <v>0008</v>
          </cell>
          <cell r="C12" t="str">
            <v>京浜</v>
          </cell>
          <cell r="E12" t="str">
            <v>住友ｽﾘｰｴﾑ㈱</v>
          </cell>
          <cell r="F12">
            <v>8</v>
          </cell>
          <cell r="G12" t="str">
            <v>雨宮</v>
          </cell>
          <cell r="H12">
            <v>8</v>
          </cell>
          <cell r="J12">
            <v>0</v>
          </cell>
          <cell r="L12">
            <v>0</v>
          </cell>
          <cell r="M12" t="str">
            <v>府中市宮町2-15-13 第15三ツ木ﾋﾞﾙ</v>
          </cell>
          <cell r="N12">
            <v>0</v>
          </cell>
          <cell r="O12">
            <v>0</v>
          </cell>
        </row>
        <row r="13">
          <cell r="A13">
            <v>9</v>
          </cell>
          <cell r="B13" t="str">
            <v>0009</v>
          </cell>
          <cell r="C13" t="str">
            <v>京浜</v>
          </cell>
          <cell r="E13" t="str">
            <v>東京ｴﾚｸﾄﾛﾝﾛｼﾞｽﾃｨｯｸｽ㈱</v>
          </cell>
          <cell r="F13" t="str">
            <v>物流ｼｽﾃﾑ二部</v>
          </cell>
          <cell r="G13" t="str">
            <v>三浦</v>
          </cell>
          <cell r="H13">
            <v>9</v>
          </cell>
          <cell r="J13">
            <v>0</v>
          </cell>
          <cell r="L13">
            <v>0</v>
          </cell>
          <cell r="M13" t="str">
            <v>横浜市都筑区東方町１</v>
          </cell>
          <cell r="N13" t="str">
            <v>045-474-7048</v>
          </cell>
          <cell r="O13" t="str">
            <v>045-474-7068</v>
          </cell>
        </row>
        <row r="14">
          <cell r="A14">
            <v>10</v>
          </cell>
          <cell r="B14" t="str">
            <v>0010</v>
          </cell>
          <cell r="C14" t="str">
            <v>京浜</v>
          </cell>
          <cell r="E14" t="str">
            <v>旭計器㈱</v>
          </cell>
          <cell r="F14" t="str">
            <v>生産企画室</v>
          </cell>
          <cell r="G14" t="str">
            <v>田島 雅彦</v>
          </cell>
          <cell r="H14" t="str">
            <v>146-0093</v>
          </cell>
          <cell r="J14">
            <v>0</v>
          </cell>
          <cell r="L14">
            <v>0</v>
          </cell>
          <cell r="M14" t="str">
            <v>大田区矢口2-33-6</v>
          </cell>
          <cell r="N14" t="str">
            <v>03-3759-6173</v>
          </cell>
          <cell r="O14" t="str">
            <v>03-3759-1415</v>
          </cell>
        </row>
        <row r="15">
          <cell r="A15">
            <v>11</v>
          </cell>
          <cell r="B15" t="str">
            <v>0011</v>
          </cell>
          <cell r="C15" t="str">
            <v>京浜</v>
          </cell>
          <cell r="E15" t="str">
            <v>鹿島道路(株)</v>
          </cell>
          <cell r="F15" t="str">
            <v>営業部</v>
          </cell>
          <cell r="G15" t="str">
            <v>関根  貢</v>
          </cell>
          <cell r="H15" t="str">
            <v>112-8566</v>
          </cell>
          <cell r="J15">
            <v>0</v>
          </cell>
          <cell r="L15">
            <v>0</v>
          </cell>
          <cell r="M15" t="str">
            <v>文京区後楽1-7-27</v>
          </cell>
          <cell r="N15" t="str">
            <v>03-5802-8033</v>
          </cell>
          <cell r="O15" t="str">
            <v>03-5802-8052</v>
          </cell>
        </row>
        <row r="16">
          <cell r="A16">
            <v>12</v>
          </cell>
          <cell r="B16" t="str">
            <v>0012</v>
          </cell>
          <cell r="C16" t="str">
            <v>京浜</v>
          </cell>
          <cell r="E16" t="str">
            <v>日本テレコム㈱</v>
          </cell>
          <cell r="F16" t="str">
            <v>人事部</v>
          </cell>
          <cell r="G16" t="str">
            <v>松井 孝好</v>
          </cell>
          <cell r="H16" t="str">
            <v>104-8508</v>
          </cell>
          <cell r="J16">
            <v>0</v>
          </cell>
          <cell r="L16">
            <v>0</v>
          </cell>
          <cell r="M16" t="str">
            <v>中央区八丁堀4-7-1</v>
          </cell>
          <cell r="N16" t="str">
            <v>03-5540-8006</v>
          </cell>
          <cell r="O16" t="str">
            <v>03-5543-1972</v>
          </cell>
        </row>
        <row r="17">
          <cell r="A17">
            <v>13</v>
          </cell>
          <cell r="B17" t="str">
            <v>0013</v>
          </cell>
          <cell r="C17" t="str">
            <v>京浜</v>
          </cell>
          <cell r="E17" t="str">
            <v>(株)小川建設</v>
          </cell>
          <cell r="F17" t="str">
            <v>情報部</v>
          </cell>
          <cell r="G17" t="str">
            <v>家中 達朗</v>
          </cell>
          <cell r="H17" t="str">
            <v>160-0004</v>
          </cell>
          <cell r="J17">
            <v>0</v>
          </cell>
          <cell r="L17">
            <v>0</v>
          </cell>
          <cell r="M17" t="str">
            <v>新宿区四谷1-4</v>
          </cell>
          <cell r="N17" t="str">
            <v>03-3359-4191</v>
          </cell>
          <cell r="O17" t="str">
            <v>03-3359-4170</v>
          </cell>
        </row>
        <row r="18">
          <cell r="A18">
            <v>15</v>
          </cell>
          <cell r="B18" t="str">
            <v>0015</v>
          </cell>
          <cell r="C18" t="str">
            <v>京浜</v>
          </cell>
          <cell r="E18" t="str">
            <v>本田技研工業㈱</v>
          </cell>
          <cell r="F18" t="str">
            <v>欧米ｻｰﾋﾞｽ部管理ﾌﾞﾛｯｸ</v>
          </cell>
          <cell r="G18" t="str">
            <v>大山  憲一</v>
          </cell>
          <cell r="H18" t="str">
            <v>107-8556</v>
          </cell>
          <cell r="J18">
            <v>0</v>
          </cell>
          <cell r="L18">
            <v>0</v>
          </cell>
          <cell r="M18" t="str">
            <v>港区南青山2-1-1</v>
          </cell>
          <cell r="N18" t="str">
            <v>03-5412-1478</v>
          </cell>
          <cell r="O18" t="str">
            <v>03-3423-2283</v>
          </cell>
        </row>
        <row r="19">
          <cell r="A19">
            <v>16</v>
          </cell>
          <cell r="B19" t="str">
            <v>0016</v>
          </cell>
          <cell r="C19" t="str">
            <v>京浜</v>
          </cell>
          <cell r="E19" t="str">
            <v>石川島播磨重工業㈱</v>
          </cell>
          <cell r="F19" t="str">
            <v>東ｾ  石興</v>
          </cell>
          <cell r="G19" t="str">
            <v>清水 敏夫</v>
          </cell>
          <cell r="H19" t="str">
            <v>135</v>
          </cell>
          <cell r="J19">
            <v>0</v>
          </cell>
          <cell r="L19">
            <v>0</v>
          </cell>
          <cell r="M19" t="str">
            <v>江東区豊洲3-2-16</v>
          </cell>
          <cell r="N19" t="str">
            <v>03-3534-2116</v>
          </cell>
          <cell r="O19">
            <v>0</v>
          </cell>
        </row>
        <row r="20">
          <cell r="A20">
            <v>17</v>
          </cell>
          <cell r="B20" t="str">
            <v>0017</v>
          </cell>
          <cell r="C20" t="str">
            <v>京浜</v>
          </cell>
          <cell r="E20" t="str">
            <v>石川島播磨重工業㈱</v>
          </cell>
          <cell r="F20" t="str">
            <v>業務課</v>
          </cell>
          <cell r="G20" t="str">
            <v>二宮 輝己</v>
          </cell>
          <cell r="H20" t="str">
            <v>235-8501</v>
          </cell>
          <cell r="J20">
            <v>0</v>
          </cell>
          <cell r="L20">
            <v>0</v>
          </cell>
          <cell r="M20" t="str">
            <v>横浜市磯子区新中原町1</v>
          </cell>
          <cell r="N20" t="str">
            <v>045-759-2720</v>
          </cell>
          <cell r="O20">
            <v>0</v>
          </cell>
        </row>
        <row r="21">
          <cell r="A21">
            <v>18</v>
          </cell>
          <cell r="B21" t="str">
            <v>0018</v>
          </cell>
          <cell r="C21" t="str">
            <v>京浜</v>
          </cell>
          <cell r="E21" t="str">
            <v>ＮＴＴｼｽﾃﾑｻｰﾋﾞｽ㈱</v>
          </cell>
          <cell r="F21" t="str">
            <v>事業計画担当</v>
          </cell>
          <cell r="G21" t="str">
            <v>QC担当</v>
          </cell>
          <cell r="H21" t="str">
            <v>180</v>
          </cell>
          <cell r="J21">
            <v>0</v>
          </cell>
          <cell r="L21">
            <v>0</v>
          </cell>
          <cell r="M21" t="str">
            <v xml:space="preserve">武蔵野市吉祥寺南町1-6-1   </v>
          </cell>
          <cell r="N21" t="str">
            <v>0422-43-8411</v>
          </cell>
          <cell r="O21">
            <v>0</v>
          </cell>
        </row>
        <row r="22">
          <cell r="A22">
            <v>19</v>
          </cell>
          <cell r="B22" t="str">
            <v>0019</v>
          </cell>
          <cell r="C22" t="str">
            <v>京浜</v>
          </cell>
          <cell r="E22" t="str">
            <v>いすゞ自動車㈱</v>
          </cell>
          <cell r="F22" t="str">
            <v>開発人事部人事ｸﾞﾙｰﾌﾟ</v>
          </cell>
          <cell r="G22" t="str">
            <v>QCｻｰｸﾙ事務局</v>
          </cell>
          <cell r="H22" t="str">
            <v>210-8524</v>
          </cell>
          <cell r="J22">
            <v>0</v>
          </cell>
          <cell r="L22">
            <v>0</v>
          </cell>
          <cell r="M22" t="str">
            <v>川崎市川崎区殿町3-25-1</v>
          </cell>
          <cell r="N22" t="str">
            <v>044-276-5504</v>
          </cell>
          <cell r="O22" t="str">
            <v>044-276-1002</v>
          </cell>
        </row>
        <row r="23">
          <cell r="A23">
            <v>20</v>
          </cell>
          <cell r="B23" t="str">
            <v>0020</v>
          </cell>
          <cell r="C23" t="str">
            <v>京浜</v>
          </cell>
          <cell r="E23" t="str">
            <v>東芝ﾏｲｸﾛｴﾚｸﾄﾛﾆｸｽ㈱</v>
          </cell>
          <cell r="F23" t="str">
            <v>ΣABC推進室</v>
          </cell>
          <cell r="G23" t="str">
            <v>本田  英昭</v>
          </cell>
          <cell r="H23" t="str">
            <v>210-8538</v>
          </cell>
          <cell r="J23">
            <v>0</v>
          </cell>
          <cell r="L23">
            <v>0</v>
          </cell>
          <cell r="M23" t="str">
            <v>川崎市川崎区駅前本町25-1</v>
          </cell>
          <cell r="N23" t="str">
            <v>044-220-1011</v>
          </cell>
          <cell r="O23" t="str">
            <v>044-220-1042</v>
          </cell>
        </row>
        <row r="24">
          <cell r="A24">
            <v>21</v>
          </cell>
          <cell r="B24" t="str">
            <v>0021</v>
          </cell>
          <cell r="C24" t="str">
            <v>京浜</v>
          </cell>
          <cell r="E24" t="str">
            <v>出光興産(株)</v>
          </cell>
          <cell r="F24" t="str">
            <v>総務部</v>
          </cell>
          <cell r="G24" t="str">
            <v>業務改善推進班</v>
          </cell>
          <cell r="H24" t="str">
            <v>100-8321</v>
          </cell>
          <cell r="J24">
            <v>0</v>
          </cell>
          <cell r="L24">
            <v>0</v>
          </cell>
          <cell r="M24" t="str">
            <v>千代田区丸の内3-1-1</v>
          </cell>
          <cell r="N24" t="str">
            <v>03-3213-3119</v>
          </cell>
          <cell r="O24" t="str">
            <v>03-3213-9354</v>
          </cell>
        </row>
        <row r="25">
          <cell r="A25">
            <v>22</v>
          </cell>
          <cell r="B25" t="str">
            <v>0022</v>
          </cell>
          <cell r="C25" t="str">
            <v>京浜</v>
          </cell>
          <cell r="E25" t="str">
            <v>㈱ｲﾄ-ｷｸﾚﾋﾞｵ</v>
          </cell>
          <cell r="F25" t="str">
            <v>東京地区QCｻｰｸﾙ委員会</v>
          </cell>
          <cell r="G25" t="str">
            <v>委員長</v>
          </cell>
          <cell r="H25" t="str">
            <v>104</v>
          </cell>
          <cell r="J25">
            <v>0</v>
          </cell>
          <cell r="L25">
            <v>0</v>
          </cell>
          <cell r="M25" t="str">
            <v>中央区築地7ｰ17ｰ1 住友不動産築地ﾋﾞﾙ</v>
          </cell>
          <cell r="N25" t="str">
            <v>03-3561-5760</v>
          </cell>
          <cell r="O25">
            <v>0</v>
          </cell>
        </row>
        <row r="26">
          <cell r="A26">
            <v>23</v>
          </cell>
          <cell r="B26" t="str">
            <v>0023</v>
          </cell>
          <cell r="C26" t="str">
            <v>京浜</v>
          </cell>
          <cell r="E26" t="str">
            <v>東芝ﾗｲﾃｯｸ㈱</v>
          </cell>
          <cell r="F26" t="str">
            <v>生産推進部</v>
          </cell>
          <cell r="G26" t="str">
            <v>柳橋 由広</v>
          </cell>
          <cell r="H26" t="str">
            <v>140-8660</v>
          </cell>
          <cell r="J26">
            <v>0</v>
          </cell>
          <cell r="L26">
            <v>0</v>
          </cell>
          <cell r="M26" t="str">
            <v>品川区南品川2-2-13 南品川JNビル</v>
          </cell>
          <cell r="N26">
            <v>0</v>
          </cell>
          <cell r="O26">
            <v>0</v>
          </cell>
        </row>
        <row r="27">
          <cell r="A27">
            <v>24</v>
          </cell>
          <cell r="B27" t="str">
            <v>0024</v>
          </cell>
          <cell r="C27" t="str">
            <v>京浜</v>
          </cell>
          <cell r="E27" t="str">
            <v>三菱電線工業㈱</v>
          </cell>
          <cell r="F27" t="str">
            <v>品質管理部</v>
          </cell>
          <cell r="G27" t="str">
            <v>石橋  博</v>
          </cell>
          <cell r="H27" t="str">
            <v>100-8303</v>
          </cell>
          <cell r="J27">
            <v>0</v>
          </cell>
          <cell r="L27">
            <v>0</v>
          </cell>
          <cell r="M27" t="str">
            <v>千代田区丸の内3-4-1</v>
          </cell>
          <cell r="N27" t="str">
            <v>03-3216-1553</v>
          </cell>
          <cell r="O27" t="str">
            <v>03-3213-6464</v>
          </cell>
        </row>
        <row r="28">
          <cell r="A28">
            <v>25</v>
          </cell>
          <cell r="B28" t="str">
            <v>0025</v>
          </cell>
          <cell r="C28" t="str">
            <v>京浜</v>
          </cell>
          <cell r="E28" t="str">
            <v>㈱井上製作所</v>
          </cell>
          <cell r="F28" t="str">
            <v>QCｻｰｸﾙ推進委員会</v>
          </cell>
          <cell r="G28" t="str">
            <v>小泉 邦夫</v>
          </cell>
          <cell r="H28" t="str">
            <v>243-0414</v>
          </cell>
          <cell r="J28">
            <v>0</v>
          </cell>
          <cell r="L28">
            <v>0</v>
          </cell>
          <cell r="M28" t="str">
            <v>海老名市杉久保2286-1</v>
          </cell>
          <cell r="N28" t="str">
            <v>045-311-0361</v>
          </cell>
          <cell r="O28" t="str">
            <v>045-316-1969</v>
          </cell>
        </row>
        <row r="29">
          <cell r="A29">
            <v>26</v>
          </cell>
          <cell r="B29" t="str">
            <v>0026</v>
          </cell>
          <cell r="C29" t="str">
            <v>京浜</v>
          </cell>
          <cell r="E29" t="str">
            <v>ﾋﾞﾙｺﾝ㈱</v>
          </cell>
          <cell r="F29" t="str">
            <v>総務部庶務課</v>
          </cell>
          <cell r="G29" t="str">
            <v>大滝 幸三</v>
          </cell>
          <cell r="H29" t="str">
            <v>213-0032</v>
          </cell>
          <cell r="J29">
            <v>0</v>
          </cell>
          <cell r="L29">
            <v>0</v>
          </cell>
          <cell r="M29" t="str">
            <v>川崎市高津区久地1120</v>
          </cell>
          <cell r="N29" t="str">
            <v>044-833-6311</v>
          </cell>
          <cell r="O29" t="str">
            <v>044-822-0034</v>
          </cell>
        </row>
        <row r="30">
          <cell r="A30">
            <v>27</v>
          </cell>
          <cell r="B30" t="str">
            <v>0027</v>
          </cell>
          <cell r="C30" t="str">
            <v>京浜</v>
          </cell>
          <cell r="E30" t="str">
            <v>㈱東海銀行</v>
          </cell>
          <cell r="F30" t="str">
            <v>ｵﾍﾟﾚｰｼｮﾝ企画部</v>
          </cell>
          <cell r="G30" t="str">
            <v>永井 優子</v>
          </cell>
          <cell r="H30" t="str">
            <v>460-0003</v>
          </cell>
          <cell r="J30">
            <v>0</v>
          </cell>
          <cell r="L30">
            <v>0</v>
          </cell>
          <cell r="M30" t="str">
            <v>名古屋市中区錦3-21-24</v>
          </cell>
          <cell r="N30" t="str">
            <v>052-211-0710</v>
          </cell>
          <cell r="O30" t="str">
            <v>052-219-2823</v>
          </cell>
        </row>
        <row r="31">
          <cell r="A31">
            <v>28</v>
          </cell>
          <cell r="B31" t="str">
            <v>0028</v>
          </cell>
          <cell r="C31" t="str">
            <v>京浜</v>
          </cell>
          <cell r="E31" t="str">
            <v>尾瀬林業(株)</v>
          </cell>
          <cell r="F31" t="str">
            <v>総務部</v>
          </cell>
          <cell r="G31" t="str">
            <v>山口　悦郎</v>
          </cell>
          <cell r="H31" t="str">
            <v>108-0073</v>
          </cell>
          <cell r="J31">
            <v>0</v>
          </cell>
          <cell r="L31">
            <v>0</v>
          </cell>
          <cell r="M31" t="str">
            <v>港区三田2-7-13  TDS三田</v>
          </cell>
          <cell r="N31" t="str">
            <v>03-4431-1000</v>
          </cell>
          <cell r="O31" t="str">
            <v>03-4431-1199</v>
          </cell>
        </row>
        <row r="32">
          <cell r="A32">
            <v>29</v>
          </cell>
          <cell r="B32" t="str">
            <v>0029</v>
          </cell>
          <cell r="C32" t="str">
            <v>京浜</v>
          </cell>
          <cell r="E32" t="str">
            <v>兼房㈱</v>
          </cell>
          <cell r="F32" t="str">
            <v>総務課</v>
          </cell>
          <cell r="G32" t="str">
            <v>和気 浩康</v>
          </cell>
          <cell r="H32" t="str">
            <v>110-0016</v>
          </cell>
          <cell r="J32">
            <v>0</v>
          </cell>
          <cell r="L32">
            <v>0</v>
          </cell>
          <cell r="M32" t="str">
            <v>台東区台東1-1-1</v>
          </cell>
          <cell r="N32" t="str">
            <v>03-3832-8101</v>
          </cell>
          <cell r="O32" t="str">
            <v>03-3835-0031</v>
          </cell>
        </row>
        <row r="33">
          <cell r="A33">
            <v>30</v>
          </cell>
          <cell r="B33" t="str">
            <v>0030</v>
          </cell>
          <cell r="C33" t="str">
            <v>京浜</v>
          </cell>
          <cell r="E33" t="str">
            <v>ｶﾔﾊﾞ工業(株)</v>
          </cell>
          <cell r="F33" t="str">
            <v>営業管理部</v>
          </cell>
          <cell r="G33" t="str">
            <v>QCｻｰｸﾙ事務局QCｻｰｸﾙ事務局</v>
          </cell>
          <cell r="H33" t="str">
            <v>105-6111</v>
          </cell>
          <cell r="J33">
            <v>0</v>
          </cell>
          <cell r="L33">
            <v>0</v>
          </cell>
          <cell r="M33" t="str">
            <v>港区浜松町2-4-1  世界貿易ｾﾝﾀｰﾋﾞﾙ</v>
          </cell>
          <cell r="N33" t="str">
            <v>03-3435-3553</v>
          </cell>
          <cell r="O33">
            <v>0</v>
          </cell>
        </row>
        <row r="34">
          <cell r="A34">
            <v>31</v>
          </cell>
          <cell r="B34" t="str">
            <v>0031</v>
          </cell>
          <cell r="C34" t="str">
            <v>京浜</v>
          </cell>
          <cell r="E34" t="str">
            <v>川崎化成工業(株)</v>
          </cell>
          <cell r="F34" t="str">
            <v>総務部</v>
          </cell>
          <cell r="G34" t="str">
            <v>遠藤 哲郎</v>
          </cell>
          <cell r="H34" t="str">
            <v>210</v>
          </cell>
          <cell r="J34">
            <v>0</v>
          </cell>
          <cell r="L34">
            <v>0</v>
          </cell>
          <cell r="M34" t="str">
            <v>川崎市川崎区千鳥町1-2</v>
          </cell>
          <cell r="N34" t="str">
            <v>044-266-6351</v>
          </cell>
          <cell r="O34">
            <v>0</v>
          </cell>
        </row>
        <row r="35">
          <cell r="A35">
            <v>32</v>
          </cell>
          <cell r="B35" t="str">
            <v>0032</v>
          </cell>
          <cell r="C35" t="str">
            <v>京浜</v>
          </cell>
          <cell r="E35" t="str">
            <v>㈱ﾃﾙﾑ</v>
          </cell>
          <cell r="F35" t="str">
            <v>企画環境担当</v>
          </cell>
          <cell r="G35" t="str">
            <v>小原  紀昭</v>
          </cell>
          <cell r="H35" t="str">
            <v>230-0034</v>
          </cell>
          <cell r="J35">
            <v>0</v>
          </cell>
          <cell r="L35">
            <v>0</v>
          </cell>
          <cell r="M35" t="str">
            <v>横浜市鶴見区寛政町20-1</v>
          </cell>
          <cell r="N35" t="str">
            <v>045-510-6834</v>
          </cell>
          <cell r="O35" t="str">
            <v>045-506-7978</v>
          </cell>
        </row>
        <row r="36">
          <cell r="A36">
            <v>33</v>
          </cell>
          <cell r="B36" t="str">
            <v>0033</v>
          </cell>
          <cell r="C36" t="str">
            <v>京浜</v>
          </cell>
          <cell r="E36" t="str">
            <v>(株)関東計器製作所</v>
          </cell>
          <cell r="F36">
            <v>33</v>
          </cell>
          <cell r="G36" t="str">
            <v>当間 政吉</v>
          </cell>
          <cell r="H36" t="str">
            <v>124</v>
          </cell>
          <cell r="J36">
            <v>0</v>
          </cell>
          <cell r="L36">
            <v>0</v>
          </cell>
          <cell r="M36" t="str">
            <v>葛飾区奥戸2-7-23</v>
          </cell>
          <cell r="N36" t="str">
            <v>03-3697-1273</v>
          </cell>
          <cell r="O36" t="str">
            <v>03-5698-6209</v>
          </cell>
        </row>
        <row r="37">
          <cell r="A37">
            <v>34</v>
          </cell>
          <cell r="B37" t="str">
            <v>0034</v>
          </cell>
          <cell r="C37" t="str">
            <v>京浜</v>
          </cell>
          <cell r="E37" t="str">
            <v>QC活動研究所</v>
          </cell>
          <cell r="F37">
            <v>34</v>
          </cell>
          <cell r="G37" t="str">
            <v>寺田 禎文</v>
          </cell>
          <cell r="H37" t="str">
            <v>186</v>
          </cell>
          <cell r="J37">
            <v>0</v>
          </cell>
          <cell r="L37">
            <v>0</v>
          </cell>
          <cell r="M37" t="str">
            <v>国立市西1-13-41</v>
          </cell>
          <cell r="N37" t="str">
            <v>0425-76-4539</v>
          </cell>
          <cell r="O37">
            <v>0</v>
          </cell>
        </row>
        <row r="38">
          <cell r="A38">
            <v>35</v>
          </cell>
          <cell r="B38" t="str">
            <v>0035</v>
          </cell>
          <cell r="C38" t="str">
            <v>京浜</v>
          </cell>
          <cell r="E38" t="str">
            <v>救心製薬(株)</v>
          </cell>
          <cell r="F38" t="str">
            <v>第二生産部 製剤課</v>
          </cell>
          <cell r="G38" t="str">
            <v>丹波 茂</v>
          </cell>
          <cell r="H38" t="str">
            <v>166-0012</v>
          </cell>
          <cell r="J38">
            <v>0</v>
          </cell>
          <cell r="L38">
            <v>0</v>
          </cell>
          <cell r="M38" t="str">
            <v>杉並区和田1-31ｰ14</v>
          </cell>
          <cell r="N38" t="str">
            <v>03-5385-3216</v>
          </cell>
          <cell r="O38" t="str">
            <v>03-5385-3298</v>
          </cell>
        </row>
        <row r="39">
          <cell r="A39">
            <v>36</v>
          </cell>
          <cell r="B39" t="str">
            <v>0036</v>
          </cell>
          <cell r="C39" t="str">
            <v>京浜</v>
          </cell>
          <cell r="E39" t="str">
            <v>(株)京三製作所</v>
          </cell>
          <cell r="F39" t="str">
            <v>品質保証</v>
          </cell>
          <cell r="G39" t="str">
            <v>室長</v>
          </cell>
          <cell r="H39" t="str">
            <v>230-0031</v>
          </cell>
          <cell r="J39">
            <v>0</v>
          </cell>
          <cell r="L39">
            <v>0</v>
          </cell>
          <cell r="M39" t="str">
            <v>横浜市鶴見区平安町2-29-1</v>
          </cell>
          <cell r="N39" t="str">
            <v>045-503-8113</v>
          </cell>
          <cell r="O39">
            <v>0</v>
          </cell>
        </row>
        <row r="40">
          <cell r="A40">
            <v>37</v>
          </cell>
          <cell r="B40" t="str">
            <v>0037</v>
          </cell>
          <cell r="C40" t="str">
            <v>京浜</v>
          </cell>
          <cell r="E40" t="str">
            <v>共同印刷(株)</v>
          </cell>
          <cell r="F40" t="str">
            <v>技術本部  品質管理部</v>
          </cell>
          <cell r="G40" t="str">
            <v>岸 良一</v>
          </cell>
          <cell r="H40" t="str">
            <v>112-0002</v>
          </cell>
          <cell r="J40">
            <v>0</v>
          </cell>
          <cell r="L40">
            <v>0</v>
          </cell>
          <cell r="M40" t="str">
            <v>文京区小石川4-14-12</v>
          </cell>
          <cell r="N40" t="str">
            <v>03-3817-2042</v>
          </cell>
          <cell r="O40" t="str">
            <v>03-3811-7601</v>
          </cell>
        </row>
        <row r="41">
          <cell r="A41">
            <v>38</v>
          </cell>
          <cell r="B41" t="str">
            <v>0038</v>
          </cell>
          <cell r="C41" t="str">
            <v>京浜</v>
          </cell>
          <cell r="E41" t="str">
            <v>東芝鋼管㈱</v>
          </cell>
          <cell r="F41" t="str">
            <v>品質管理課</v>
          </cell>
          <cell r="G41" t="str">
            <v>前田    功</v>
          </cell>
          <cell r="H41" t="str">
            <v>210</v>
          </cell>
          <cell r="J41">
            <v>0</v>
          </cell>
          <cell r="L41">
            <v>0</v>
          </cell>
          <cell r="M41" t="str">
            <v>川崎市川崎区港町12-1</v>
          </cell>
          <cell r="N41" t="str">
            <v>044-222-5398</v>
          </cell>
          <cell r="O41">
            <v>0</v>
          </cell>
        </row>
        <row r="42">
          <cell r="A42">
            <v>39</v>
          </cell>
          <cell r="B42" t="str">
            <v>0039</v>
          </cell>
          <cell r="C42" t="str">
            <v>京浜</v>
          </cell>
          <cell r="E42" t="str">
            <v>(株)鋼管ｻﾝｿｾﾝﾀｰ</v>
          </cell>
          <cell r="F42" t="str">
            <v>製造課</v>
          </cell>
          <cell r="G42" t="str">
            <v>QC事務局</v>
          </cell>
          <cell r="H42" t="str">
            <v>210-0868</v>
          </cell>
          <cell r="J42">
            <v>0</v>
          </cell>
          <cell r="L42">
            <v>0</v>
          </cell>
          <cell r="M42" t="str">
            <v>川崎市川崎区扇島1 日本鋼管㈱京浜製鉄所内</v>
          </cell>
          <cell r="N42" t="str">
            <v>044-266-6412</v>
          </cell>
          <cell r="O42" t="str">
            <v>044-299-1772</v>
          </cell>
        </row>
        <row r="43">
          <cell r="A43">
            <v>40</v>
          </cell>
          <cell r="B43" t="str">
            <v>0040</v>
          </cell>
          <cell r="C43" t="str">
            <v>京浜</v>
          </cell>
          <cell r="E43" t="str">
            <v>江東信用組合</v>
          </cell>
          <cell r="F43" t="str">
            <v>TQM推進室</v>
          </cell>
          <cell r="G43" t="str">
            <v>櫻澤　好巳</v>
          </cell>
          <cell r="H43" t="str">
            <v>135-0002</v>
          </cell>
          <cell r="J43">
            <v>0</v>
          </cell>
          <cell r="L43">
            <v>0</v>
          </cell>
          <cell r="M43" t="str">
            <v>江東区住吉2-6-8</v>
          </cell>
          <cell r="N43" t="str">
            <v>03-3631-8180</v>
          </cell>
          <cell r="O43" t="str">
            <v>03-3635-3681</v>
          </cell>
        </row>
        <row r="44">
          <cell r="A44">
            <v>41</v>
          </cell>
          <cell r="B44" t="str">
            <v>0041</v>
          </cell>
          <cell r="C44" t="str">
            <v>京浜</v>
          </cell>
          <cell r="E44" t="str">
            <v>光邦電機㈱</v>
          </cell>
          <cell r="F44">
            <v>41</v>
          </cell>
          <cell r="G44" t="str">
            <v>栗原 正一</v>
          </cell>
          <cell r="H44" t="str">
            <v>196-0022</v>
          </cell>
          <cell r="J44">
            <v>0</v>
          </cell>
          <cell r="L44">
            <v>0</v>
          </cell>
          <cell r="M44" t="str">
            <v>昭島市中神町1388ｰ3</v>
          </cell>
          <cell r="N44" t="str">
            <v>042-545-7001</v>
          </cell>
          <cell r="O44" t="str">
            <v>042-544-2290</v>
          </cell>
        </row>
        <row r="45">
          <cell r="A45">
            <v>42</v>
          </cell>
          <cell r="B45" t="str">
            <v>0042</v>
          </cell>
          <cell r="C45" t="str">
            <v>京浜</v>
          </cell>
          <cell r="E45" t="str">
            <v>(株)後関製作所</v>
          </cell>
          <cell r="F45" t="str">
            <v>労務部  労務課</v>
          </cell>
          <cell r="G45" t="str">
            <v>佐藤 春樹</v>
          </cell>
          <cell r="H45" t="str">
            <v>124-0012</v>
          </cell>
          <cell r="J45">
            <v>0</v>
          </cell>
          <cell r="L45">
            <v>0</v>
          </cell>
          <cell r="M45" t="str">
            <v>葛飾区立石6-16-1</v>
          </cell>
          <cell r="N45" t="str">
            <v>03-3691-4123</v>
          </cell>
          <cell r="O45" t="str">
            <v>03-3694-9797</v>
          </cell>
        </row>
        <row r="46">
          <cell r="A46">
            <v>43</v>
          </cell>
          <cell r="B46" t="str">
            <v>0043</v>
          </cell>
          <cell r="C46" t="str">
            <v>京浜</v>
          </cell>
          <cell r="E46" t="str">
            <v>昭和電工㈱</v>
          </cell>
          <cell r="F46" t="str">
            <v>総務部総務</v>
          </cell>
          <cell r="G46" t="str">
            <v>安束 政彦</v>
          </cell>
          <cell r="H46" t="str">
            <v>210-0837</v>
          </cell>
          <cell r="J46">
            <v>0</v>
          </cell>
          <cell r="L46">
            <v>0</v>
          </cell>
          <cell r="M46" t="str">
            <v>川崎市川崎区扇町5-1</v>
          </cell>
          <cell r="N46" t="str">
            <v>044-322-6810</v>
          </cell>
          <cell r="O46" t="str">
            <v>044-355-8435</v>
          </cell>
        </row>
        <row r="47">
          <cell r="A47">
            <v>44</v>
          </cell>
          <cell r="B47" t="str">
            <v>0044</v>
          </cell>
          <cell r="C47" t="str">
            <v>京浜</v>
          </cell>
          <cell r="E47" t="str">
            <v>㈱システムクラフト</v>
          </cell>
          <cell r="F47" t="str">
            <v>システム本部</v>
          </cell>
          <cell r="G47" t="str">
            <v>吉永 元広</v>
          </cell>
          <cell r="H47" t="str">
            <v>190-0023</v>
          </cell>
          <cell r="J47">
            <v>0</v>
          </cell>
          <cell r="L47">
            <v>0</v>
          </cell>
          <cell r="M47" t="str">
            <v>立川市柴崎町3-10-4</v>
          </cell>
          <cell r="N47" t="str">
            <v>042-527-6623</v>
          </cell>
          <cell r="O47" t="str">
            <v>042-528-1987</v>
          </cell>
        </row>
        <row r="48">
          <cell r="A48">
            <v>45</v>
          </cell>
          <cell r="B48" t="str">
            <v>0045</v>
          </cell>
          <cell r="C48" t="str">
            <v>京浜</v>
          </cell>
          <cell r="E48" t="str">
            <v>ｼﾁｽﾞﾝ時計㈱</v>
          </cell>
          <cell r="F48" t="str">
            <v>生産部品質管理室</v>
          </cell>
          <cell r="G48" t="str">
            <v>村野 啓惠</v>
          </cell>
          <cell r="H48" t="str">
            <v>188-8511</v>
          </cell>
          <cell r="J48">
            <v>0</v>
          </cell>
          <cell r="L48">
            <v>0</v>
          </cell>
          <cell r="M48" t="str">
            <v>東京都西東京市本町6-1-12</v>
          </cell>
          <cell r="N48" t="str">
            <v>0424-68-4587</v>
          </cell>
          <cell r="O48" t="str">
            <v>0424-68-4640</v>
          </cell>
        </row>
        <row r="49">
          <cell r="A49">
            <v>46</v>
          </cell>
          <cell r="B49" t="str">
            <v>0046</v>
          </cell>
          <cell r="C49" t="str">
            <v>京浜</v>
          </cell>
          <cell r="E49" t="str">
            <v>ｾﾝﾄﾗﾙ化学㈱</v>
          </cell>
          <cell r="F49">
            <v>46</v>
          </cell>
          <cell r="G49" t="str">
            <v>高濱  照彦</v>
          </cell>
          <cell r="H49" t="str">
            <v>210-0862</v>
          </cell>
          <cell r="J49">
            <v>0</v>
          </cell>
          <cell r="L49">
            <v>0</v>
          </cell>
          <cell r="M49" t="str">
            <v>川崎市川崎区浮島町10ｰ2</v>
          </cell>
          <cell r="N49">
            <v>0</v>
          </cell>
          <cell r="O49">
            <v>0</v>
          </cell>
        </row>
        <row r="50">
          <cell r="A50">
            <v>47</v>
          </cell>
          <cell r="B50" t="str">
            <v>0047</v>
          </cell>
          <cell r="C50" t="str">
            <v>京浜</v>
          </cell>
          <cell r="E50" t="str">
            <v>(株)ﾀｼﾞﾏ</v>
          </cell>
          <cell r="F50" t="str">
            <v>生産部</v>
          </cell>
          <cell r="G50" t="str">
            <v>鈴木 武三郎</v>
          </cell>
          <cell r="H50" t="str">
            <v>120-8526</v>
          </cell>
          <cell r="J50">
            <v>0</v>
          </cell>
          <cell r="L50">
            <v>0</v>
          </cell>
          <cell r="M50" t="str">
            <v>足立区宮城1-25-1</v>
          </cell>
          <cell r="N50" t="str">
            <v>03-3913-6161</v>
          </cell>
          <cell r="O50" t="str">
            <v>03-3914-4109</v>
          </cell>
        </row>
        <row r="51">
          <cell r="A51">
            <v>48</v>
          </cell>
          <cell r="B51" t="str">
            <v>0048</v>
          </cell>
          <cell r="C51" t="str">
            <v>京浜</v>
          </cell>
          <cell r="E51" t="str">
            <v>田中貴金属工業㈱</v>
          </cell>
          <cell r="F51" t="str">
            <v>生産支援部</v>
          </cell>
          <cell r="G51" t="str">
            <v>赤池 正昭</v>
          </cell>
          <cell r="H51" t="str">
            <v>103-0025</v>
          </cell>
          <cell r="J51">
            <v>0</v>
          </cell>
          <cell r="L51">
            <v>0</v>
          </cell>
          <cell r="M51" t="str">
            <v>中央区日本橋茅場町2-6-6</v>
          </cell>
          <cell r="N51" t="str">
            <v>03-3668-2872</v>
          </cell>
          <cell r="O51" t="str">
            <v>03-3663-8375</v>
          </cell>
        </row>
        <row r="52">
          <cell r="A52">
            <v>49</v>
          </cell>
          <cell r="B52" t="str">
            <v>0049</v>
          </cell>
          <cell r="C52" t="str">
            <v>京浜</v>
          </cell>
          <cell r="E52" t="str">
            <v>田中電子工業㈱</v>
          </cell>
          <cell r="F52" t="str">
            <v>生産推進部 QAセクション</v>
          </cell>
          <cell r="G52" t="str">
            <v>吉川 武</v>
          </cell>
          <cell r="H52" t="str">
            <v>181</v>
          </cell>
          <cell r="J52">
            <v>0</v>
          </cell>
          <cell r="L52">
            <v>0</v>
          </cell>
          <cell r="M52" t="str">
            <v>三鷹市下連雀8-5-1</v>
          </cell>
          <cell r="N52" t="str">
            <v>0422-46-8511</v>
          </cell>
          <cell r="O52">
            <v>0</v>
          </cell>
        </row>
        <row r="53">
          <cell r="A53">
            <v>50</v>
          </cell>
          <cell r="B53" t="str">
            <v>0050</v>
          </cell>
          <cell r="C53" t="str">
            <v>京浜</v>
          </cell>
          <cell r="E53" t="str">
            <v>第一物流㈱</v>
          </cell>
          <cell r="F53">
            <v>50</v>
          </cell>
          <cell r="G53" t="str">
            <v>赤木 宏爾</v>
          </cell>
          <cell r="H53" t="str">
            <v>132-0035</v>
          </cell>
          <cell r="J53">
            <v>0</v>
          </cell>
          <cell r="L53">
            <v>0</v>
          </cell>
          <cell r="M53" t="str">
            <v>江戸川区平井7-5-32</v>
          </cell>
          <cell r="N53" t="str">
            <v>03-3616-1721</v>
          </cell>
          <cell r="O53" t="str">
            <v>03-3616-6024</v>
          </cell>
        </row>
        <row r="54">
          <cell r="A54">
            <v>51</v>
          </cell>
          <cell r="B54" t="str">
            <v>0051</v>
          </cell>
          <cell r="C54" t="str">
            <v>京浜</v>
          </cell>
          <cell r="E54" t="str">
            <v>鉄道信号㈱</v>
          </cell>
          <cell r="F54" t="str">
            <v>総務課</v>
          </cell>
          <cell r="G54" t="str">
            <v>伊東  繁悦</v>
          </cell>
          <cell r="H54" t="str">
            <v>153-0042</v>
          </cell>
          <cell r="J54">
            <v>0</v>
          </cell>
          <cell r="L54">
            <v>0</v>
          </cell>
          <cell r="M54" t="str">
            <v>目黒区青葉台3-17-13 鉄信ビル</v>
          </cell>
          <cell r="N54" t="str">
            <v>03-5489-4611</v>
          </cell>
          <cell r="O54">
            <v>0</v>
          </cell>
        </row>
        <row r="55">
          <cell r="A55">
            <v>52</v>
          </cell>
          <cell r="B55" t="str">
            <v>0052</v>
          </cell>
          <cell r="C55" t="str">
            <v>京浜</v>
          </cell>
          <cell r="E55" t="str">
            <v>ﾄｯﾊﾟﾝﾑｰｱ㈱</v>
          </cell>
          <cell r="F55" t="str">
            <v>生産技術部  生産管理課</v>
          </cell>
          <cell r="G55" t="str">
            <v>末永  正</v>
          </cell>
          <cell r="H55" t="str">
            <v>191</v>
          </cell>
          <cell r="J55">
            <v>0</v>
          </cell>
          <cell r="L55">
            <v>0</v>
          </cell>
          <cell r="M55" t="str">
            <v>日野市旭が丘2-6</v>
          </cell>
          <cell r="N55" t="str">
            <v>0425-83-5394</v>
          </cell>
          <cell r="O55">
            <v>0</v>
          </cell>
        </row>
        <row r="56">
          <cell r="A56">
            <v>53</v>
          </cell>
          <cell r="B56" t="str">
            <v>0053</v>
          </cell>
          <cell r="C56" t="str">
            <v>京浜</v>
          </cell>
          <cell r="E56" t="str">
            <v>㈱ﾄｯﾌﾟ</v>
          </cell>
          <cell r="F56" t="str">
            <v>品質管理課</v>
          </cell>
          <cell r="G56" t="str">
            <v>石原  孝郎</v>
          </cell>
          <cell r="H56" t="str">
            <v>120</v>
          </cell>
          <cell r="J56">
            <v>0</v>
          </cell>
          <cell r="L56">
            <v>0</v>
          </cell>
          <cell r="M56" t="str">
            <v>足立区千住中居町19-10</v>
          </cell>
          <cell r="N56" t="str">
            <v>03-3882-3101</v>
          </cell>
          <cell r="O56">
            <v>0</v>
          </cell>
        </row>
        <row r="57">
          <cell r="A57">
            <v>54</v>
          </cell>
          <cell r="B57" t="str">
            <v>0054</v>
          </cell>
          <cell r="C57" t="str">
            <v>京浜</v>
          </cell>
          <cell r="E57" t="str">
            <v>ﾄｰｿｰ㈱</v>
          </cell>
          <cell r="F57" t="str">
            <v>人事部人事二課</v>
          </cell>
          <cell r="G57" t="str">
            <v>木村 正樹</v>
          </cell>
          <cell r="H57" t="str">
            <v>104-0033</v>
          </cell>
          <cell r="J57">
            <v>0</v>
          </cell>
          <cell r="L57">
            <v>0</v>
          </cell>
          <cell r="M57" t="str">
            <v>中央区新川1-4-9</v>
          </cell>
          <cell r="N57" t="str">
            <v>03-3552-5640</v>
          </cell>
          <cell r="O57" t="str">
            <v>03-3552-1380</v>
          </cell>
        </row>
        <row r="58">
          <cell r="A58">
            <v>55</v>
          </cell>
          <cell r="B58" t="str">
            <v>0055</v>
          </cell>
          <cell r="C58" t="str">
            <v>京浜</v>
          </cell>
          <cell r="E58" t="str">
            <v>㈱東京ｶｿｰﾄﾞ研究所</v>
          </cell>
          <cell r="F58" t="str">
            <v>監査室</v>
          </cell>
          <cell r="G58" t="str">
            <v>黒瀬  明</v>
          </cell>
          <cell r="H58" t="str">
            <v>173</v>
          </cell>
          <cell r="J58">
            <v>0</v>
          </cell>
          <cell r="L58">
            <v>0</v>
          </cell>
          <cell r="M58" t="str">
            <v>板橋区板橋1-10-14</v>
          </cell>
          <cell r="N58" t="str">
            <v>03-3962-8311</v>
          </cell>
          <cell r="O58">
            <v>0</v>
          </cell>
        </row>
        <row r="59">
          <cell r="A59">
            <v>56</v>
          </cell>
          <cell r="B59" t="str">
            <v>0056</v>
          </cell>
          <cell r="C59" t="str">
            <v>京浜</v>
          </cell>
          <cell r="E59" t="str">
            <v>東京電設ｻｰﾋﾞｽ㈱</v>
          </cell>
          <cell r="F59" t="str">
            <v>労務人事部研修Ｇ</v>
          </cell>
          <cell r="G59" t="str">
            <v>中村 正昭</v>
          </cell>
          <cell r="H59" t="str">
            <v>105-0012</v>
          </cell>
          <cell r="J59">
            <v>0</v>
          </cell>
          <cell r="L59">
            <v>0</v>
          </cell>
          <cell r="M59" t="str">
            <v>港区芝大門2－4－8</v>
          </cell>
          <cell r="N59" t="str">
            <v>03-4435-6246</v>
          </cell>
          <cell r="O59" t="str">
            <v>03-4435-6294</v>
          </cell>
        </row>
        <row r="60">
          <cell r="A60">
            <v>57</v>
          </cell>
          <cell r="B60" t="str">
            <v>0057</v>
          </cell>
          <cell r="C60" t="str">
            <v>京浜</v>
          </cell>
          <cell r="E60" t="str">
            <v>東京発電㈱</v>
          </cell>
          <cell r="F60" t="str">
            <v>経営管理部</v>
          </cell>
          <cell r="G60" t="str">
            <v>永田  隆</v>
          </cell>
          <cell r="H60" t="str">
            <v>108-0073</v>
          </cell>
          <cell r="J60">
            <v>0</v>
          </cell>
          <cell r="L60">
            <v>0</v>
          </cell>
          <cell r="M60" t="str">
            <v>港区三田2-7-13  TDS三田6F</v>
          </cell>
          <cell r="N60" t="str">
            <v>03-4431-7100</v>
          </cell>
          <cell r="O60" t="str">
            <v>03-4431-7105</v>
          </cell>
        </row>
        <row r="61">
          <cell r="A61">
            <v>58</v>
          </cell>
          <cell r="B61" t="str">
            <v>0058</v>
          </cell>
          <cell r="C61" t="str">
            <v>京浜</v>
          </cell>
          <cell r="E61" t="str">
            <v>東京ﾘﾋﾞﾝｸﾞｻｰﾋﾞｽ㈱</v>
          </cell>
          <cell r="F61" t="str">
            <v>企画部  企画担当</v>
          </cell>
          <cell r="G61" t="str">
            <v>QCご担当</v>
          </cell>
          <cell r="H61" t="str">
            <v>106</v>
          </cell>
          <cell r="J61">
            <v>0</v>
          </cell>
          <cell r="L61">
            <v>0</v>
          </cell>
          <cell r="M61" t="str">
            <v>港区六本木6-8-10ｽﾃｯﾌﾟ 六本木ﾋﾞﾙ</v>
          </cell>
          <cell r="N61" t="str">
            <v>03-5410-9315</v>
          </cell>
          <cell r="O61" t="str">
            <v>03-5410-9300</v>
          </cell>
        </row>
        <row r="62">
          <cell r="A62">
            <v>59</v>
          </cell>
          <cell r="B62" t="str">
            <v>0059</v>
          </cell>
          <cell r="C62" t="str">
            <v>京浜</v>
          </cell>
          <cell r="E62" t="str">
            <v>東芝ﾃｸﾉﾈｯﾄﾜｰｸ㈱</v>
          </cell>
          <cell r="F62" t="str">
            <v>商品検査担当</v>
          </cell>
          <cell r="G62" t="str">
            <v>田口  清義</v>
          </cell>
          <cell r="H62" t="str">
            <v>277-0872</v>
          </cell>
          <cell r="J62">
            <v>0</v>
          </cell>
          <cell r="L62">
            <v>0</v>
          </cell>
          <cell r="M62" t="str">
            <v>柏市十余二南翁原242ｰ1</v>
          </cell>
          <cell r="N62" t="str">
            <v>0471-45-6642</v>
          </cell>
          <cell r="O62" t="str">
            <v>0471-43-8594</v>
          </cell>
        </row>
        <row r="63">
          <cell r="A63">
            <v>60</v>
          </cell>
          <cell r="B63" t="str">
            <v>0060</v>
          </cell>
          <cell r="C63" t="str">
            <v>京浜</v>
          </cell>
          <cell r="E63" t="str">
            <v>㈱東電ﾎｰﾑｻｰﾋﾞｽ</v>
          </cell>
          <cell r="F63">
            <v>60</v>
          </cell>
          <cell r="G63" t="str">
            <v>総務部</v>
          </cell>
          <cell r="H63" t="str">
            <v>105-0003</v>
          </cell>
          <cell r="J63">
            <v>0</v>
          </cell>
          <cell r="L63">
            <v>0</v>
          </cell>
          <cell r="M63" t="str">
            <v>港区西新橋1-1-15</v>
          </cell>
          <cell r="N63" t="str">
            <v>03-3508-8866</v>
          </cell>
          <cell r="O63" t="str">
            <v>03-3593-3803</v>
          </cell>
        </row>
        <row r="64">
          <cell r="A64">
            <v>61</v>
          </cell>
          <cell r="B64" t="str">
            <v>0061</v>
          </cell>
          <cell r="C64" t="str">
            <v>京浜</v>
          </cell>
          <cell r="E64" t="str">
            <v>東洋刃物㈱</v>
          </cell>
          <cell r="F64" t="str">
            <v>製造部長室  品質保証課</v>
          </cell>
          <cell r="G64" t="str">
            <v>佐藤 敬重</v>
          </cell>
          <cell r="H64" t="str">
            <v>983-0001</v>
          </cell>
          <cell r="J64">
            <v>0</v>
          </cell>
          <cell r="L64">
            <v>0</v>
          </cell>
          <cell r="M64" t="str">
            <v>仙台市宮城野区港4-15-1</v>
          </cell>
          <cell r="N64" t="str">
            <v>022-258-7412</v>
          </cell>
          <cell r="O64" t="str">
            <v>022-259-8660</v>
          </cell>
        </row>
        <row r="65">
          <cell r="A65">
            <v>62</v>
          </cell>
          <cell r="B65" t="str">
            <v>0062</v>
          </cell>
          <cell r="C65" t="str">
            <v>京浜</v>
          </cell>
          <cell r="E65" t="str">
            <v>㈱巴ｺｰﾎﾟﾚｰｼｮﾝ</v>
          </cell>
          <cell r="F65" t="str">
            <v>総務人事部</v>
          </cell>
          <cell r="G65" t="str">
            <v>西内    紘一</v>
          </cell>
          <cell r="H65" t="str">
            <v>104-0061</v>
          </cell>
          <cell r="J65">
            <v>0</v>
          </cell>
          <cell r="L65">
            <v>0</v>
          </cell>
          <cell r="M65" t="str">
            <v>中央区銀座6ｰ2ｰ10</v>
          </cell>
          <cell r="N65" t="str">
            <v>03-3571-8681</v>
          </cell>
          <cell r="O65" t="str">
            <v>03-3574-9717</v>
          </cell>
        </row>
        <row r="66">
          <cell r="A66">
            <v>63</v>
          </cell>
          <cell r="B66" t="str">
            <v>0063</v>
          </cell>
          <cell r="C66" t="str">
            <v>京浜</v>
          </cell>
          <cell r="E66" t="str">
            <v>日産自動車㈱</v>
          </cell>
          <cell r="F66" t="str">
            <v>工務部</v>
          </cell>
          <cell r="G66" t="str">
            <v>QCｻｰｸﾙ事務局</v>
          </cell>
          <cell r="H66" t="str">
            <v>237</v>
          </cell>
          <cell r="J66">
            <v>0</v>
          </cell>
          <cell r="L66">
            <v>0</v>
          </cell>
          <cell r="M66" t="str">
            <v>横須賀市夏島町1</v>
          </cell>
          <cell r="N66" t="str">
            <v>0468-67-5245</v>
          </cell>
          <cell r="O66">
            <v>0</v>
          </cell>
        </row>
        <row r="67">
          <cell r="A67">
            <v>64</v>
          </cell>
          <cell r="B67" t="str">
            <v>0064</v>
          </cell>
          <cell r="C67" t="str">
            <v>京浜</v>
          </cell>
          <cell r="E67" t="str">
            <v>西宮酒造(株)</v>
          </cell>
          <cell r="F67" t="str">
            <v>業務部</v>
          </cell>
          <cell r="G67" t="str">
            <v>藤吉  広久</v>
          </cell>
          <cell r="H67" t="str">
            <v>104</v>
          </cell>
          <cell r="J67">
            <v>0</v>
          </cell>
          <cell r="L67">
            <v>0</v>
          </cell>
          <cell r="M67" t="str">
            <v>中央区新川1-26-2</v>
          </cell>
          <cell r="N67" t="str">
            <v>03-3552-7931</v>
          </cell>
          <cell r="O67">
            <v>0</v>
          </cell>
        </row>
        <row r="68">
          <cell r="A68">
            <v>65</v>
          </cell>
          <cell r="B68" t="str">
            <v>0065</v>
          </cell>
          <cell r="C68" t="str">
            <v>京浜</v>
          </cell>
          <cell r="E68" t="str">
            <v>日本電子ﾃﾞ-ﾀﾑ㈱</v>
          </cell>
          <cell r="F68" t="str">
            <v>総務部  総務課</v>
          </cell>
          <cell r="G68" t="str">
            <v>大黒  淳一</v>
          </cell>
          <cell r="H68" t="str">
            <v>196-0022</v>
          </cell>
          <cell r="J68">
            <v>0</v>
          </cell>
          <cell r="L68">
            <v>0</v>
          </cell>
          <cell r="M68" t="str">
            <v>昭島市中神町1156</v>
          </cell>
          <cell r="N68" t="str">
            <v>042-542-1111</v>
          </cell>
          <cell r="O68" t="str">
            <v>042-546-3352</v>
          </cell>
        </row>
        <row r="69">
          <cell r="A69">
            <v>66</v>
          </cell>
          <cell r="B69" t="str">
            <v>0066</v>
          </cell>
          <cell r="C69" t="str">
            <v>京浜</v>
          </cell>
          <cell r="E69" t="str">
            <v>ＮＫＫ</v>
          </cell>
          <cell r="F69" t="str">
            <v>人事室</v>
          </cell>
          <cell r="G69" t="str">
            <v>JK事務局</v>
          </cell>
          <cell r="H69" t="str">
            <v>210-0855</v>
          </cell>
          <cell r="J69">
            <v>0</v>
          </cell>
          <cell r="L69">
            <v>0</v>
          </cell>
          <cell r="M69" t="str">
            <v>川崎市川崎区南渡田町1-1</v>
          </cell>
          <cell r="N69" t="str">
            <v>044-322-6074</v>
          </cell>
          <cell r="O69" t="str">
            <v>044-322-6513</v>
          </cell>
        </row>
        <row r="70">
          <cell r="A70">
            <v>67</v>
          </cell>
          <cell r="B70" t="str">
            <v>0067</v>
          </cell>
          <cell r="C70" t="str">
            <v>京浜</v>
          </cell>
          <cell r="E70" t="str">
            <v>日本鋼管工事㈱</v>
          </cell>
          <cell r="F70" t="str">
            <v>技術開発ｾﾝﾀｰ品質・標準室</v>
          </cell>
          <cell r="G70" t="str">
            <v>原 直樹</v>
          </cell>
          <cell r="H70" t="str">
            <v>230-0046</v>
          </cell>
          <cell r="J70">
            <v>0</v>
          </cell>
          <cell r="L70">
            <v>0</v>
          </cell>
          <cell r="M70" t="str">
            <v>横浜市鶴見区小野町88</v>
          </cell>
          <cell r="N70" t="str">
            <v>045-505-8772</v>
          </cell>
          <cell r="O70" t="str">
            <v>045-505-8790</v>
          </cell>
        </row>
        <row r="71">
          <cell r="A71">
            <v>68</v>
          </cell>
          <cell r="B71" t="str">
            <v>0068</v>
          </cell>
          <cell r="C71" t="str">
            <v>京浜</v>
          </cell>
          <cell r="E71" t="str">
            <v>日本酸素㈱</v>
          </cell>
          <cell r="F71" t="str">
            <v>技術・開発本部品質管理部</v>
          </cell>
          <cell r="G71" t="str">
            <v>今吉　照一</v>
          </cell>
          <cell r="H71" t="str">
            <v>212-8509</v>
          </cell>
          <cell r="J71">
            <v>0</v>
          </cell>
          <cell r="L71">
            <v>0</v>
          </cell>
          <cell r="M71" t="str">
            <v>川崎市幸区塚越４－３０２－１</v>
          </cell>
          <cell r="N71" t="str">
            <v>044-549-9270</v>
          </cell>
          <cell r="O71" t="str">
            <v>044-549-9605</v>
          </cell>
        </row>
        <row r="72">
          <cell r="A72">
            <v>69</v>
          </cell>
          <cell r="B72" t="str">
            <v>0069</v>
          </cell>
          <cell r="C72" t="str">
            <v>京浜</v>
          </cell>
          <cell r="E72" t="str">
            <v>日本新薬㈱</v>
          </cell>
          <cell r="F72" t="str">
            <v>品質管理部  検査課</v>
          </cell>
          <cell r="G72" t="str">
            <v>QC担当</v>
          </cell>
          <cell r="H72" t="str">
            <v>250-0861</v>
          </cell>
          <cell r="J72">
            <v>0</v>
          </cell>
          <cell r="L72">
            <v>0</v>
          </cell>
          <cell r="M72" t="str">
            <v>小田原市桑原676-1</v>
          </cell>
          <cell r="N72" t="str">
            <v>0465-36-4111</v>
          </cell>
          <cell r="O72" t="str">
            <v>0465-37-1033</v>
          </cell>
        </row>
        <row r="73">
          <cell r="A73">
            <v>70</v>
          </cell>
          <cell r="B73" t="str">
            <v>0070</v>
          </cell>
          <cell r="C73" t="str">
            <v>京浜</v>
          </cell>
          <cell r="E73" t="str">
            <v>㈱JSP</v>
          </cell>
          <cell r="F73" t="str">
            <v>品質保証課</v>
          </cell>
          <cell r="G73" t="str">
            <v>北川 敦之</v>
          </cell>
          <cell r="H73" t="str">
            <v>254</v>
          </cell>
          <cell r="J73">
            <v>0</v>
          </cell>
          <cell r="L73">
            <v>0</v>
          </cell>
          <cell r="M73" t="str">
            <v>平塚市東八幡5-6-1</v>
          </cell>
          <cell r="N73" t="str">
            <v>0463-21-5025</v>
          </cell>
          <cell r="O73" t="str">
            <v>0463-23-5512</v>
          </cell>
        </row>
        <row r="74">
          <cell r="A74">
            <v>71</v>
          </cell>
          <cell r="B74" t="str">
            <v>0071</v>
          </cell>
          <cell r="C74" t="str">
            <v>京浜</v>
          </cell>
          <cell r="E74" t="str">
            <v>日本精工㈱</v>
          </cell>
          <cell r="F74" t="str">
            <v>管理部労働課</v>
          </cell>
          <cell r="G74" t="str">
            <v>QC事務局</v>
          </cell>
          <cell r="H74" t="str">
            <v>371-8527</v>
          </cell>
          <cell r="J74">
            <v>0</v>
          </cell>
          <cell r="L74">
            <v>0</v>
          </cell>
          <cell r="M74" t="str">
            <v>前橋市鳥羽町78</v>
          </cell>
          <cell r="N74" t="str">
            <v>027-254-7753</v>
          </cell>
          <cell r="O74" t="str">
            <v>027-251-3005</v>
          </cell>
        </row>
        <row r="75">
          <cell r="A75">
            <v>72</v>
          </cell>
          <cell r="B75" t="str">
            <v>0072</v>
          </cell>
          <cell r="C75" t="str">
            <v>京浜</v>
          </cell>
          <cell r="E75" t="str">
            <v>日本ｾﾞｵﾝ㈱</v>
          </cell>
          <cell r="F75" t="str">
            <v>環境安全推進室</v>
          </cell>
          <cell r="G75" t="str">
            <v>QCｻｰｸﾙ担当</v>
          </cell>
          <cell r="H75" t="str">
            <v>210-8507</v>
          </cell>
          <cell r="J75">
            <v>0</v>
          </cell>
          <cell r="L75">
            <v>0</v>
          </cell>
          <cell r="M75" t="str">
            <v>川崎市川崎区夜光1-2-1</v>
          </cell>
          <cell r="N75" t="str">
            <v>044-276-3705</v>
          </cell>
          <cell r="O75" t="str">
            <v>044-276-3779</v>
          </cell>
        </row>
        <row r="76">
          <cell r="A76">
            <v>73</v>
          </cell>
          <cell r="B76" t="str">
            <v>0073</v>
          </cell>
          <cell r="C76" t="str">
            <v>京浜</v>
          </cell>
          <cell r="E76" t="str">
            <v>日本電子㈱</v>
          </cell>
          <cell r="F76" t="str">
            <v>QC･改善提案事務局</v>
          </cell>
          <cell r="G76" t="str">
            <v>高橋  正行</v>
          </cell>
          <cell r="H76" t="str">
            <v>196-8555</v>
          </cell>
          <cell r="J76">
            <v>0</v>
          </cell>
          <cell r="L76">
            <v>0</v>
          </cell>
          <cell r="M76" t="str">
            <v>昭島市武蔵野3-1-2</v>
          </cell>
          <cell r="N76" t="str">
            <v>042-542-2120</v>
          </cell>
          <cell r="O76" t="str">
            <v>042-546-3353</v>
          </cell>
        </row>
        <row r="77">
          <cell r="A77">
            <v>74</v>
          </cell>
          <cell r="B77" t="str">
            <v>0074</v>
          </cell>
          <cell r="C77" t="str">
            <v>京浜</v>
          </cell>
          <cell r="E77" t="str">
            <v>㈱NTT-MEｺﾝｻﾙﾃｨﾝｸﾞ</v>
          </cell>
          <cell r="F77" t="str">
            <v>マネジメントシステムグループ</v>
          </cell>
          <cell r="G77" t="str">
            <v>原 佳津代</v>
          </cell>
          <cell r="H77" t="str">
            <v>100-0004</v>
          </cell>
          <cell r="J77">
            <v>0</v>
          </cell>
          <cell r="L77">
            <v>0</v>
          </cell>
          <cell r="M77" t="str">
            <v>千代田区大手町1-6-1 大手町ビルヂング８F</v>
          </cell>
          <cell r="N77" t="str">
            <v>03-5220-6532</v>
          </cell>
          <cell r="O77" t="str">
            <v>03-5220-6540</v>
          </cell>
        </row>
        <row r="78">
          <cell r="A78">
            <v>75</v>
          </cell>
          <cell r="B78" t="str">
            <v>0075</v>
          </cell>
          <cell r="C78" t="str">
            <v>京浜</v>
          </cell>
          <cell r="E78" t="str">
            <v>日本乳化剤㈱</v>
          </cell>
          <cell r="F78" t="str">
            <v>品質管理部</v>
          </cell>
          <cell r="G78" t="str">
            <v>品質保証部</v>
          </cell>
          <cell r="H78" t="str">
            <v>210-0865</v>
          </cell>
          <cell r="J78">
            <v>0</v>
          </cell>
          <cell r="L78">
            <v>0</v>
          </cell>
          <cell r="M78" t="str">
            <v>川崎市川崎区千鳥町1-1</v>
          </cell>
          <cell r="N78" t="str">
            <v>044-266-8914</v>
          </cell>
          <cell r="O78" t="str">
            <v>044-276-1724</v>
          </cell>
        </row>
        <row r="79">
          <cell r="A79">
            <v>76</v>
          </cell>
          <cell r="B79" t="str">
            <v>0076</v>
          </cell>
          <cell r="C79" t="str">
            <v>京浜</v>
          </cell>
          <cell r="E79" t="str">
            <v>日本発条㈱</v>
          </cell>
          <cell r="F79" t="str">
            <v>技術本部品質管理室</v>
          </cell>
          <cell r="G79" t="str">
            <v>直江</v>
          </cell>
          <cell r="H79" t="str">
            <v>236-0004</v>
          </cell>
          <cell r="J79">
            <v>0</v>
          </cell>
          <cell r="L79">
            <v>0</v>
          </cell>
          <cell r="M79" t="str">
            <v>横浜市金沢区福浦3-10</v>
          </cell>
          <cell r="N79" t="str">
            <v>045-786-7533</v>
          </cell>
          <cell r="O79" t="str">
            <v>045-786-7584</v>
          </cell>
        </row>
        <row r="80">
          <cell r="A80">
            <v>77</v>
          </cell>
          <cell r="B80" t="str">
            <v>0077</v>
          </cell>
          <cell r="C80" t="str">
            <v>京浜</v>
          </cell>
          <cell r="E80" t="str">
            <v>日本ﾏﾀｲ㈱</v>
          </cell>
          <cell r="F80" t="str">
            <v>品質管理課</v>
          </cell>
          <cell r="G80" t="str">
            <v>松岡  延勝</v>
          </cell>
          <cell r="H80" t="str">
            <v>332-0004</v>
          </cell>
          <cell r="J80">
            <v>0</v>
          </cell>
          <cell r="L80">
            <v>0</v>
          </cell>
          <cell r="M80" t="str">
            <v>川口市領家5-5-24</v>
          </cell>
          <cell r="N80" t="str">
            <v>048-222-8011</v>
          </cell>
          <cell r="O80" t="str">
            <v>048-222-8029</v>
          </cell>
        </row>
        <row r="81">
          <cell r="A81">
            <v>78</v>
          </cell>
          <cell r="B81" t="str">
            <v>0078</v>
          </cell>
          <cell r="C81" t="str">
            <v>京浜</v>
          </cell>
          <cell r="E81" t="str">
            <v>日本油脂㈱</v>
          </cell>
          <cell r="F81" t="str">
            <v>品質保証室</v>
          </cell>
          <cell r="G81" t="str">
            <v>小集団活動事務局</v>
          </cell>
          <cell r="H81" t="str">
            <v>114-0003</v>
          </cell>
          <cell r="J81">
            <v>0</v>
          </cell>
          <cell r="L81">
            <v>0</v>
          </cell>
          <cell r="M81" t="str">
            <v>北区豊島4-18-11</v>
          </cell>
          <cell r="N81" t="str">
            <v>03-3914-3690</v>
          </cell>
          <cell r="O81" t="str">
            <v>03-3913-7500</v>
          </cell>
        </row>
        <row r="82">
          <cell r="A82">
            <v>79</v>
          </cell>
          <cell r="B82" t="str">
            <v>0079</v>
          </cell>
          <cell r="C82" t="str">
            <v>京浜</v>
          </cell>
          <cell r="E82" t="str">
            <v>㈱ﾀｾﾄ</v>
          </cell>
          <cell r="F82" t="str">
            <v>技術部</v>
          </cell>
          <cell r="G82" t="str">
            <v>中村  稔</v>
          </cell>
          <cell r="H82" t="str">
            <v>251-0014</v>
          </cell>
          <cell r="J82">
            <v>0</v>
          </cell>
          <cell r="L82">
            <v>0</v>
          </cell>
          <cell r="M82" t="str">
            <v>藤沢市宮前100-1</v>
          </cell>
          <cell r="N82" t="str">
            <v>0466-29-5634</v>
          </cell>
          <cell r="O82" t="str">
            <v>0466-29-5637</v>
          </cell>
        </row>
        <row r="83">
          <cell r="A83">
            <v>80</v>
          </cell>
          <cell r="B83" t="str">
            <v>0080</v>
          </cell>
          <cell r="C83" t="str">
            <v>京浜</v>
          </cell>
          <cell r="E83" t="str">
            <v>東日本旅客鉄道㈱</v>
          </cell>
          <cell r="F83" t="str">
            <v>生産管理課</v>
          </cell>
          <cell r="G83" t="str">
            <v>大田　幸男</v>
          </cell>
          <cell r="H83" t="str">
            <v>140-0005</v>
          </cell>
          <cell r="J83">
            <v>0</v>
          </cell>
          <cell r="L83">
            <v>0</v>
          </cell>
          <cell r="M83" t="str">
            <v>品川区広町2-1-19</v>
          </cell>
          <cell r="N83" t="str">
            <v>03-3771-7510</v>
          </cell>
          <cell r="O83">
            <v>0</v>
          </cell>
        </row>
        <row r="84">
          <cell r="A84">
            <v>81</v>
          </cell>
          <cell r="B84" t="str">
            <v>0081</v>
          </cell>
          <cell r="C84" t="str">
            <v>京浜</v>
          </cell>
          <cell r="E84" t="str">
            <v>㈱日立ﾋﾞﾙｼｽﾃﾑ</v>
          </cell>
          <cell r="F84" t="str">
            <v>経営企画室 経営戦略グループ</v>
          </cell>
          <cell r="G84" t="str">
            <v>菊島 健二</v>
          </cell>
          <cell r="H84" t="str">
            <v>101-8941</v>
          </cell>
          <cell r="J84">
            <v>0</v>
          </cell>
          <cell r="L84">
            <v>0</v>
          </cell>
          <cell r="M84" t="str">
            <v>千代田区神田錦町１－６（日立錦町別館）８Ｆ</v>
          </cell>
          <cell r="N84" t="str">
            <v>03-3219-9133</v>
          </cell>
          <cell r="O84" t="str">
            <v>03-3219-9191</v>
          </cell>
        </row>
        <row r="85">
          <cell r="A85">
            <v>82</v>
          </cell>
          <cell r="B85" t="str">
            <v>0082</v>
          </cell>
          <cell r="C85" t="str">
            <v>京浜</v>
          </cell>
          <cell r="E85" t="str">
            <v>日立湘南電子㈱</v>
          </cell>
          <cell r="F85" t="str">
            <v>総務部庶務課</v>
          </cell>
          <cell r="G85" t="str">
            <v>酒向  秀典</v>
          </cell>
          <cell r="H85" t="str">
            <v>244-8502</v>
          </cell>
          <cell r="J85">
            <v>0</v>
          </cell>
          <cell r="L85">
            <v>0</v>
          </cell>
          <cell r="M85" t="str">
            <v>横浜市戸塚区戸塚町393</v>
          </cell>
          <cell r="N85" t="str">
            <v>045-866-6577</v>
          </cell>
          <cell r="O85" t="str">
            <v>045-866-6597</v>
          </cell>
        </row>
        <row r="86">
          <cell r="A86">
            <v>83</v>
          </cell>
          <cell r="B86" t="str">
            <v>0083</v>
          </cell>
          <cell r="C86" t="str">
            <v>京浜</v>
          </cell>
          <cell r="E86" t="str">
            <v>㈱日立製作所</v>
          </cell>
          <cell r="F86" t="str">
            <v>MI推進ｾﾝﾀ</v>
          </cell>
          <cell r="G86" t="str">
            <v>斉藤    靖彦</v>
          </cell>
          <cell r="H86" t="str">
            <v>259-13</v>
          </cell>
          <cell r="J86">
            <v>0</v>
          </cell>
          <cell r="L86">
            <v>0</v>
          </cell>
          <cell r="M86" t="str">
            <v>秦野市堀山下1</v>
          </cell>
          <cell r="N86" t="str">
            <v>0463-88-1311</v>
          </cell>
          <cell r="O86">
            <v>0</v>
          </cell>
        </row>
        <row r="87">
          <cell r="A87">
            <v>84</v>
          </cell>
          <cell r="B87" t="str">
            <v>0084</v>
          </cell>
          <cell r="C87" t="str">
            <v>京浜</v>
          </cell>
          <cell r="E87" t="str">
            <v>日立電子ｻｰﾋﾞｽ㈱</v>
          </cell>
          <cell r="F87" t="str">
            <v>MI推進ｾﾝﾀ</v>
          </cell>
          <cell r="G87" t="str">
            <v>小集団活動事務局</v>
          </cell>
          <cell r="H87" t="str">
            <v>244-0801</v>
          </cell>
          <cell r="J87">
            <v>0</v>
          </cell>
          <cell r="L87">
            <v>0</v>
          </cell>
          <cell r="M87" t="str">
            <v>横浜市戸塚区品濃町504-2</v>
          </cell>
          <cell r="N87" t="str">
            <v>045-826-8857</v>
          </cell>
          <cell r="O87" t="str">
            <v>045-826-8804</v>
          </cell>
        </row>
        <row r="88">
          <cell r="A88">
            <v>85</v>
          </cell>
          <cell r="B88" t="str">
            <v>0085</v>
          </cell>
          <cell r="C88" t="str">
            <v>京浜</v>
          </cell>
          <cell r="E88" t="str">
            <v>日野自動車工業㈱</v>
          </cell>
          <cell r="F88" t="str">
            <v>経営企画部</v>
          </cell>
          <cell r="G88" t="str">
            <v>QCｻｰｸﾙ担当</v>
          </cell>
          <cell r="H88" t="str">
            <v>191-8660</v>
          </cell>
          <cell r="J88">
            <v>0</v>
          </cell>
          <cell r="L88">
            <v>0</v>
          </cell>
          <cell r="M88" t="str">
            <v>日野市日野台3-1-1</v>
          </cell>
          <cell r="N88" t="str">
            <v>042-586-5005</v>
          </cell>
          <cell r="O88" t="str">
            <v>042-586-5299</v>
          </cell>
        </row>
        <row r="89">
          <cell r="A89">
            <v>86</v>
          </cell>
          <cell r="B89" t="str">
            <v>0086</v>
          </cell>
          <cell r="C89" t="str">
            <v>京浜</v>
          </cell>
          <cell r="E89" t="str">
            <v>日野自動車販売㈱</v>
          </cell>
          <cell r="F89" t="str">
            <v>業務部方針管理ﾁｰﾑ</v>
          </cell>
          <cell r="G89" t="str">
            <v>加藤 直樹</v>
          </cell>
          <cell r="H89" t="str">
            <v>108-0014</v>
          </cell>
          <cell r="J89">
            <v>0</v>
          </cell>
          <cell r="L89">
            <v>0</v>
          </cell>
          <cell r="M89" t="str">
            <v>港区芝4-11-3</v>
          </cell>
          <cell r="N89" t="str">
            <v>03-3456-8903</v>
          </cell>
          <cell r="O89" t="str">
            <v>03-3453-1718</v>
          </cell>
        </row>
        <row r="90">
          <cell r="A90">
            <v>87</v>
          </cell>
          <cell r="B90" t="str">
            <v>0087</v>
          </cell>
          <cell r="C90" t="str">
            <v>京浜</v>
          </cell>
          <cell r="E90" t="str">
            <v>㈱ﾋﾞｸﾀｰ･ﾃﾞｰﾀｼｽﾃﾑｽﾞ</v>
          </cell>
          <cell r="F90" t="str">
            <v>品質管理部</v>
          </cell>
          <cell r="G90" t="str">
            <v>戸田  正道</v>
          </cell>
          <cell r="H90" t="str">
            <v>243-0402</v>
          </cell>
          <cell r="J90">
            <v>0</v>
          </cell>
          <cell r="L90">
            <v>0</v>
          </cell>
          <cell r="M90" t="str">
            <v>海老名市柏ｹ谷608</v>
          </cell>
          <cell r="N90" t="str">
            <v>0462-32-7227</v>
          </cell>
          <cell r="O90" t="str">
            <v>0462-34-9336</v>
          </cell>
        </row>
        <row r="91">
          <cell r="A91">
            <v>88</v>
          </cell>
          <cell r="B91" t="str">
            <v>0088</v>
          </cell>
          <cell r="C91" t="str">
            <v>京浜</v>
          </cell>
          <cell r="E91" t="str">
            <v>富士電機㈱</v>
          </cell>
          <cell r="F91" t="str">
            <v>技術管理課</v>
          </cell>
          <cell r="G91" t="str">
            <v>QCC事務局</v>
          </cell>
          <cell r="H91" t="str">
            <v>290</v>
          </cell>
          <cell r="J91">
            <v>0</v>
          </cell>
          <cell r="L91">
            <v>0</v>
          </cell>
          <cell r="M91" t="str">
            <v>市原市八幡海岸通七</v>
          </cell>
          <cell r="N91" t="str">
            <v>0436-41-2115</v>
          </cell>
          <cell r="O91">
            <v>0</v>
          </cell>
        </row>
        <row r="92">
          <cell r="A92">
            <v>89</v>
          </cell>
          <cell r="B92" t="str">
            <v>0089</v>
          </cell>
          <cell r="C92" t="str">
            <v>京浜</v>
          </cell>
          <cell r="E92" t="str">
            <v>富士電機㈱</v>
          </cell>
          <cell r="F92" t="str">
            <v>品質管理課  QCC事務局</v>
          </cell>
          <cell r="G92" t="str">
            <v>石山  昭治</v>
          </cell>
          <cell r="H92" t="str">
            <v>369-01</v>
          </cell>
          <cell r="J92">
            <v>0</v>
          </cell>
          <cell r="L92">
            <v>0</v>
          </cell>
          <cell r="M92" t="str">
            <v>北足立郡吹上町南1-5-45</v>
          </cell>
          <cell r="N92" t="str">
            <v>0485-48-1111</v>
          </cell>
          <cell r="O92">
            <v>0</v>
          </cell>
        </row>
        <row r="93">
          <cell r="A93">
            <v>90</v>
          </cell>
          <cell r="B93" t="str">
            <v>0090</v>
          </cell>
          <cell r="C93" t="str">
            <v>京浜</v>
          </cell>
          <cell r="E93" t="str">
            <v>富士電機ｴﾝｼﾞ㈱</v>
          </cell>
          <cell r="F93" t="str">
            <v>企画本部</v>
          </cell>
          <cell r="G93" t="str">
            <v>山口  勝治</v>
          </cell>
          <cell r="H93" t="str">
            <v>108-0075</v>
          </cell>
          <cell r="J93">
            <v>0</v>
          </cell>
          <cell r="L93">
            <v>0</v>
          </cell>
          <cell r="M93" t="str">
            <v>港区港南4-1-8 ﾘﾊﾞｰｼﾞｭ品川</v>
          </cell>
          <cell r="N93" t="str">
            <v>03-5461-7502</v>
          </cell>
          <cell r="O93" t="str">
            <v>03-5461-7618</v>
          </cell>
        </row>
        <row r="94">
          <cell r="A94">
            <v>91</v>
          </cell>
          <cell r="B94" t="str">
            <v>0091</v>
          </cell>
          <cell r="C94" t="str">
            <v>京浜</v>
          </cell>
          <cell r="E94" t="str">
            <v>富士電機工事㈱</v>
          </cell>
          <cell r="F94" t="str">
            <v>品質管理部</v>
          </cell>
          <cell r="G94" t="str">
            <v>小林  孝雄</v>
          </cell>
          <cell r="H94" t="str">
            <v>230-0031</v>
          </cell>
          <cell r="J94">
            <v>0</v>
          </cell>
          <cell r="L94">
            <v>0</v>
          </cell>
          <cell r="M94" t="str">
            <v>横浜市鶴見区平安町1-29ｰ1</v>
          </cell>
          <cell r="N94" t="str">
            <v>045-505-8048</v>
          </cell>
          <cell r="O94" t="str">
            <v>045-505-8891</v>
          </cell>
        </row>
        <row r="95">
          <cell r="A95">
            <v>92</v>
          </cell>
          <cell r="B95" t="str">
            <v>0092</v>
          </cell>
          <cell r="C95" t="str">
            <v>京浜</v>
          </cell>
          <cell r="E95" t="str">
            <v>古林紙工㈱</v>
          </cell>
          <cell r="F95">
            <v>92</v>
          </cell>
          <cell r="G95" t="str">
            <v>小野  昭造</v>
          </cell>
          <cell r="H95" t="str">
            <v>245-0053</v>
          </cell>
          <cell r="J95">
            <v>0</v>
          </cell>
          <cell r="L95">
            <v>0</v>
          </cell>
          <cell r="M95" t="str">
            <v>横浜市戸塚区上矢部町377</v>
          </cell>
          <cell r="N95" t="str">
            <v>045-811-8881</v>
          </cell>
          <cell r="O95" t="str">
            <v>045-812-6694</v>
          </cell>
        </row>
        <row r="96">
          <cell r="A96">
            <v>93</v>
          </cell>
          <cell r="B96" t="str">
            <v>0093</v>
          </cell>
          <cell r="C96" t="str">
            <v>京浜</v>
          </cell>
          <cell r="E96" t="str">
            <v>㈱ﾌﾞﾘﾁﾞｽﾄﾝ</v>
          </cell>
          <cell r="F96" t="str">
            <v>TQM推進室</v>
          </cell>
          <cell r="G96" t="str">
            <v>高橋  典子</v>
          </cell>
          <cell r="H96" t="str">
            <v>187-8431</v>
          </cell>
          <cell r="J96">
            <v>0</v>
          </cell>
          <cell r="L96">
            <v>0</v>
          </cell>
          <cell r="M96" t="str">
            <v>小平市小川東町3-1-1</v>
          </cell>
          <cell r="N96" t="str">
            <v>0423-42-5062</v>
          </cell>
          <cell r="O96" t="str">
            <v>0423-43-9366</v>
          </cell>
        </row>
        <row r="97">
          <cell r="A97">
            <v>94</v>
          </cell>
          <cell r="B97" t="str">
            <v>0094</v>
          </cell>
          <cell r="C97" t="str">
            <v>京浜</v>
          </cell>
          <cell r="E97" t="str">
            <v>㈱ﾌﾞﾘﾁﾞｽﾄﾝ</v>
          </cell>
          <cell r="F97" t="str">
            <v>化工品  品質保証部</v>
          </cell>
          <cell r="G97" t="str">
            <v>宮崎  修</v>
          </cell>
          <cell r="H97" t="str">
            <v>244-8510</v>
          </cell>
          <cell r="J97">
            <v>0</v>
          </cell>
          <cell r="L97">
            <v>0</v>
          </cell>
          <cell r="M97" t="str">
            <v>横浜市戸塚区柏尾町1</v>
          </cell>
          <cell r="N97" t="str">
            <v>045-825-7507</v>
          </cell>
          <cell r="O97" t="str">
            <v>045-825-7655</v>
          </cell>
        </row>
        <row r="98">
          <cell r="A98">
            <v>95</v>
          </cell>
          <cell r="B98" t="str">
            <v>0095</v>
          </cell>
          <cell r="C98" t="str">
            <v>京浜</v>
          </cell>
          <cell r="E98" t="str">
            <v>HOYA㈱</v>
          </cell>
          <cell r="F98" t="str">
            <v>品質保証課</v>
          </cell>
          <cell r="G98" t="str">
            <v>山崎  邦康</v>
          </cell>
          <cell r="H98" t="str">
            <v>190-0151</v>
          </cell>
          <cell r="J98">
            <v>0</v>
          </cell>
          <cell r="L98">
            <v>0</v>
          </cell>
          <cell r="M98" t="str">
            <v>東京都あきる野市小和田1-1</v>
          </cell>
          <cell r="N98" t="str">
            <v>0425-96-2240</v>
          </cell>
          <cell r="O98">
            <v>0</v>
          </cell>
        </row>
        <row r="99">
          <cell r="A99">
            <v>96</v>
          </cell>
          <cell r="B99" t="str">
            <v>0096</v>
          </cell>
          <cell r="C99" t="str">
            <v>京浜</v>
          </cell>
          <cell r="E99" t="str">
            <v>馬込精機工業㈱</v>
          </cell>
          <cell r="F99">
            <v>96</v>
          </cell>
          <cell r="G99" t="str">
            <v>QC担当</v>
          </cell>
          <cell r="H99" t="str">
            <v>143-0025</v>
          </cell>
          <cell r="J99">
            <v>0</v>
          </cell>
          <cell r="L99">
            <v>0</v>
          </cell>
          <cell r="M99" t="str">
            <v>大田区南馬込1-5-8</v>
          </cell>
          <cell r="N99" t="str">
            <v>03-772-8491</v>
          </cell>
          <cell r="O99" t="str">
            <v>03-3772-8493</v>
          </cell>
        </row>
        <row r="100">
          <cell r="A100">
            <v>97</v>
          </cell>
          <cell r="B100" t="str">
            <v>0097</v>
          </cell>
          <cell r="C100" t="str">
            <v>京浜</v>
          </cell>
          <cell r="E100" t="str">
            <v>㈱ﾏﾙｼﾝﾌｰｽﾞ</v>
          </cell>
          <cell r="F100" t="str">
            <v>管理企画質  TQC推進</v>
          </cell>
          <cell r="G100" t="str">
            <v>松本   哲治</v>
          </cell>
          <cell r="H100" t="str">
            <v>104</v>
          </cell>
          <cell r="J100">
            <v>0</v>
          </cell>
          <cell r="L100">
            <v>0</v>
          </cell>
          <cell r="M100" t="str">
            <v>中央区月島4-13-11</v>
          </cell>
          <cell r="N100" t="str">
            <v>03-3531-4634</v>
          </cell>
          <cell r="O100">
            <v>0</v>
          </cell>
        </row>
        <row r="101">
          <cell r="A101">
            <v>98</v>
          </cell>
          <cell r="B101" t="str">
            <v>0098</v>
          </cell>
          <cell r="C101" t="str">
            <v>京浜</v>
          </cell>
          <cell r="E101" t="str">
            <v>三井金属鉱業㈱</v>
          </cell>
          <cell r="F101" t="str">
            <v>MAC事務局</v>
          </cell>
          <cell r="G101" t="str">
            <v>事務局</v>
          </cell>
          <cell r="H101" t="str">
            <v>362-0013</v>
          </cell>
          <cell r="J101">
            <v>0</v>
          </cell>
          <cell r="L101">
            <v>0</v>
          </cell>
          <cell r="M101" t="str">
            <v>上尾市大字上尾村字鎌倉橋656-2</v>
          </cell>
          <cell r="N101" t="str">
            <v>048-777-2700</v>
          </cell>
          <cell r="O101" t="str">
            <v>048-777-2710</v>
          </cell>
        </row>
        <row r="102">
          <cell r="A102">
            <v>99</v>
          </cell>
          <cell r="B102" t="str">
            <v>0099</v>
          </cell>
          <cell r="C102" t="str">
            <v>京浜</v>
          </cell>
          <cell r="E102" t="str">
            <v>三菱自動車工業㈱</v>
          </cell>
          <cell r="F102" t="str">
            <v>品質管理部</v>
          </cell>
          <cell r="G102" t="str">
            <v>中川  精一</v>
          </cell>
          <cell r="H102" t="str">
            <v>211</v>
          </cell>
          <cell r="J102">
            <v>0</v>
          </cell>
          <cell r="L102">
            <v>0</v>
          </cell>
          <cell r="M102" t="str">
            <v>川崎市中原区大倉町10</v>
          </cell>
          <cell r="N102" t="str">
            <v>044-587-2083</v>
          </cell>
          <cell r="O102">
            <v>0</v>
          </cell>
        </row>
        <row r="103">
          <cell r="A103">
            <v>100</v>
          </cell>
          <cell r="B103" t="str">
            <v>0100</v>
          </cell>
          <cell r="C103" t="str">
            <v>京浜</v>
          </cell>
          <cell r="E103" t="str">
            <v>三菱電機㈱</v>
          </cell>
          <cell r="F103">
            <v>100</v>
          </cell>
          <cell r="G103" t="str">
            <v>小集団活動推進事務局</v>
          </cell>
          <cell r="H103" t="str">
            <v>247-8520</v>
          </cell>
          <cell r="J103">
            <v>0</v>
          </cell>
          <cell r="L103">
            <v>0</v>
          </cell>
          <cell r="M103" t="str">
            <v>鎌倉市上町屋325</v>
          </cell>
          <cell r="N103" t="str">
            <v>0467-44-9401</v>
          </cell>
          <cell r="O103">
            <v>0</v>
          </cell>
        </row>
        <row r="104">
          <cell r="A104">
            <v>101</v>
          </cell>
          <cell r="B104" t="str">
            <v>0101</v>
          </cell>
          <cell r="C104" t="str">
            <v>京浜</v>
          </cell>
          <cell r="E104" t="str">
            <v>宮本警報器㈱</v>
          </cell>
          <cell r="F104" t="str">
            <v>品質保証部</v>
          </cell>
          <cell r="G104" t="str">
            <v>川田　ヤイ子</v>
          </cell>
          <cell r="H104" t="str">
            <v>132-0021</v>
          </cell>
          <cell r="J104">
            <v>0</v>
          </cell>
          <cell r="L104">
            <v>0</v>
          </cell>
          <cell r="M104" t="str">
            <v>江戸川区中央2-6-7</v>
          </cell>
          <cell r="N104" t="str">
            <v>03-3654-8815</v>
          </cell>
          <cell r="O104" t="str">
            <v>03-5662-9928</v>
          </cell>
        </row>
        <row r="105">
          <cell r="A105">
            <v>102</v>
          </cell>
          <cell r="B105" t="str">
            <v>0102</v>
          </cell>
          <cell r="C105" t="str">
            <v>京浜</v>
          </cell>
          <cell r="E105" t="str">
            <v>大和合金㈱</v>
          </cell>
          <cell r="F105" t="str">
            <v>総務課</v>
          </cell>
          <cell r="G105" t="str">
            <v>江崎    敏彦</v>
          </cell>
          <cell r="H105" t="str">
            <v>174-0063</v>
          </cell>
          <cell r="J105">
            <v>0</v>
          </cell>
          <cell r="L105">
            <v>0</v>
          </cell>
          <cell r="M105" t="str">
            <v>板橋区前野町2-46-2</v>
          </cell>
          <cell r="N105" t="str">
            <v>03-960-8431</v>
          </cell>
          <cell r="O105" t="str">
            <v>03-3558-0806</v>
          </cell>
        </row>
        <row r="106">
          <cell r="A106">
            <v>103</v>
          </cell>
          <cell r="B106" t="str">
            <v>0103</v>
          </cell>
          <cell r="C106" t="str">
            <v>京浜</v>
          </cell>
          <cell r="E106" t="str">
            <v>櫻正宗㈱</v>
          </cell>
          <cell r="F106" t="str">
            <v>販売</v>
          </cell>
          <cell r="G106" t="str">
            <v>萩原 稔</v>
          </cell>
          <cell r="H106" t="str">
            <v>104-0041</v>
          </cell>
          <cell r="J106">
            <v>0</v>
          </cell>
          <cell r="L106">
            <v>0</v>
          </cell>
          <cell r="M106" t="str">
            <v>中央区新富町1-13-19</v>
          </cell>
          <cell r="N106" t="str">
            <v>03-3552-1591</v>
          </cell>
          <cell r="O106" t="str">
            <v>03-3552-1595</v>
          </cell>
        </row>
        <row r="107">
          <cell r="A107">
            <v>104</v>
          </cell>
          <cell r="B107" t="str">
            <v>0104</v>
          </cell>
          <cell r="C107" t="str">
            <v>京浜</v>
          </cell>
          <cell r="E107" t="str">
            <v>㈱吉野工業所</v>
          </cell>
          <cell r="F107" t="str">
            <v>技術部CAD課</v>
          </cell>
          <cell r="G107" t="str">
            <v>米山  茂</v>
          </cell>
          <cell r="H107" t="str">
            <v>136-0072</v>
          </cell>
          <cell r="J107">
            <v>0</v>
          </cell>
          <cell r="L107">
            <v>0</v>
          </cell>
          <cell r="M107" t="str">
            <v>江東区大島3-2-6</v>
          </cell>
          <cell r="N107" t="str">
            <v>03-3682-1141</v>
          </cell>
          <cell r="O107" t="str">
            <v>03-5609-7506</v>
          </cell>
        </row>
        <row r="108">
          <cell r="A108">
            <v>105</v>
          </cell>
          <cell r="B108" t="str">
            <v>0105</v>
          </cell>
          <cell r="C108" t="str">
            <v>京浜</v>
          </cell>
          <cell r="E108" t="str">
            <v>よろず絞製作所</v>
          </cell>
          <cell r="F108">
            <v>105</v>
          </cell>
          <cell r="G108" t="str">
            <v>添田  八郎</v>
          </cell>
          <cell r="H108" t="str">
            <v>226</v>
          </cell>
          <cell r="J108">
            <v>0</v>
          </cell>
          <cell r="L108">
            <v>0</v>
          </cell>
          <cell r="M108" t="str">
            <v>横浜市緑区青砥町222</v>
          </cell>
          <cell r="N108" t="str">
            <v>045-933-7751</v>
          </cell>
          <cell r="O108">
            <v>0</v>
          </cell>
        </row>
        <row r="109">
          <cell r="A109">
            <v>106</v>
          </cell>
          <cell r="B109" t="str">
            <v>0106</v>
          </cell>
          <cell r="C109" t="str">
            <v>京浜</v>
          </cell>
          <cell r="E109" t="str">
            <v>ﾗｲｵﾝ(株)</v>
          </cell>
          <cell r="F109" t="str">
            <v>生産技術ｸﾞﾙｰﾌﾟ</v>
          </cell>
          <cell r="G109" t="str">
            <v>秋元  寿美子</v>
          </cell>
          <cell r="H109" t="str">
            <v>132-0035</v>
          </cell>
          <cell r="J109">
            <v>0</v>
          </cell>
          <cell r="L109">
            <v>0</v>
          </cell>
          <cell r="M109" t="str">
            <v>江戸川区平井7-2-1</v>
          </cell>
          <cell r="N109" t="str">
            <v>03-3613-1271</v>
          </cell>
          <cell r="O109">
            <v>0</v>
          </cell>
        </row>
        <row r="110">
          <cell r="A110">
            <v>107</v>
          </cell>
          <cell r="B110" t="str">
            <v>0107</v>
          </cell>
          <cell r="C110" t="str">
            <v>京浜</v>
          </cell>
          <cell r="E110" t="str">
            <v>和興産業㈱</v>
          </cell>
          <cell r="F110" t="str">
            <v>管理本部TQM推進室</v>
          </cell>
          <cell r="G110" t="str">
            <v>塩田 勇二郎</v>
          </cell>
          <cell r="H110" t="str">
            <v>216-0002</v>
          </cell>
          <cell r="J110">
            <v>0</v>
          </cell>
          <cell r="L110">
            <v>0</v>
          </cell>
          <cell r="M110" t="str">
            <v>川崎市宮前区東有馬2-1-22</v>
          </cell>
          <cell r="N110" t="str">
            <v>044-853-2211</v>
          </cell>
          <cell r="O110" t="str">
            <v>044-852-3170</v>
          </cell>
        </row>
        <row r="111">
          <cell r="A111">
            <v>108</v>
          </cell>
          <cell r="B111" t="str">
            <v>0108</v>
          </cell>
          <cell r="C111" t="str">
            <v>京浜</v>
          </cell>
          <cell r="E111" t="str">
            <v>凸版印刷㈱</v>
          </cell>
          <cell r="F111" t="str">
            <v>TQC推進部</v>
          </cell>
          <cell r="G111" t="str">
            <v>池谷 清彦</v>
          </cell>
          <cell r="H111" t="str">
            <v>112</v>
          </cell>
          <cell r="J111">
            <v>0</v>
          </cell>
          <cell r="L111">
            <v>0</v>
          </cell>
          <cell r="M111" t="str">
            <v>文京区水道1-3-3</v>
          </cell>
          <cell r="N111" t="str">
            <v>03-3817-3370</v>
          </cell>
          <cell r="O111">
            <v>0</v>
          </cell>
        </row>
        <row r="112">
          <cell r="A112">
            <v>109</v>
          </cell>
          <cell r="B112" t="str">
            <v>0109</v>
          </cell>
          <cell r="C112" t="str">
            <v>京浜</v>
          </cell>
          <cell r="E112" t="str">
            <v>同和鉱業㈱</v>
          </cell>
          <cell r="F112" t="str">
            <v>横浜工場  QC事務局</v>
          </cell>
          <cell r="G112" t="str">
            <v>QCｻｰｸﾙ事務局</v>
          </cell>
          <cell r="H112" t="str">
            <v>223</v>
          </cell>
          <cell r="J112">
            <v>0</v>
          </cell>
          <cell r="L112">
            <v>0</v>
          </cell>
          <cell r="M112" t="str">
            <v>横浜市港北区箕輪町2-6-26</v>
          </cell>
          <cell r="N112">
            <v>0</v>
          </cell>
          <cell r="O112">
            <v>0</v>
          </cell>
        </row>
        <row r="113">
          <cell r="A113">
            <v>110</v>
          </cell>
          <cell r="B113" t="str">
            <v>0110</v>
          </cell>
          <cell r="C113" t="str">
            <v>京浜</v>
          </cell>
          <cell r="E113" t="str">
            <v>ｽﾀｰﾃﾝｸﾞ工業㈱</v>
          </cell>
          <cell r="F113" t="str">
            <v>総務部</v>
          </cell>
          <cell r="G113" t="str">
            <v>中島 昭憲</v>
          </cell>
          <cell r="H113" t="str">
            <v>167</v>
          </cell>
          <cell r="J113">
            <v>0</v>
          </cell>
          <cell r="L113">
            <v>0</v>
          </cell>
          <cell r="M113" t="str">
            <v>杉並区桃井4-4-4</v>
          </cell>
          <cell r="N113" t="str">
            <v>03-3399-0149</v>
          </cell>
          <cell r="O113">
            <v>0</v>
          </cell>
        </row>
        <row r="114">
          <cell r="A114">
            <v>111</v>
          </cell>
          <cell r="B114" t="str">
            <v>0111</v>
          </cell>
          <cell r="C114" t="str">
            <v>京浜</v>
          </cell>
          <cell r="E114" t="str">
            <v>江崎ｸﾞﾘｺ㈱</v>
          </cell>
          <cell r="F114" t="str">
            <v>工場管理課</v>
          </cell>
          <cell r="G114" t="str">
            <v>QC事務局</v>
          </cell>
          <cell r="H114" t="str">
            <v>144-0056</v>
          </cell>
          <cell r="J114">
            <v>0</v>
          </cell>
          <cell r="L114">
            <v>0</v>
          </cell>
          <cell r="M114" t="str">
            <v>大田区西六郷3-2-16</v>
          </cell>
          <cell r="N114" t="str">
            <v>03-3730-0111</v>
          </cell>
          <cell r="O114">
            <v>0</v>
          </cell>
        </row>
        <row r="115">
          <cell r="A115">
            <v>112</v>
          </cell>
          <cell r="B115" t="str">
            <v>0112</v>
          </cell>
          <cell r="C115" t="str">
            <v>京浜</v>
          </cell>
          <cell r="E115" t="str">
            <v>文祥堂感光紙㈱</v>
          </cell>
          <cell r="F115" t="str">
            <v>生産部</v>
          </cell>
          <cell r="G115" t="str">
            <v>内海  武治</v>
          </cell>
          <cell r="H115" t="str">
            <v>244-0815</v>
          </cell>
          <cell r="J115">
            <v>0</v>
          </cell>
          <cell r="L115">
            <v>0</v>
          </cell>
          <cell r="M115" t="str">
            <v>横浜市戸塚区下倉田町140</v>
          </cell>
          <cell r="N115" t="str">
            <v>045ｰ861ｰ3151</v>
          </cell>
          <cell r="O115" t="str">
            <v>045-864-5336</v>
          </cell>
        </row>
        <row r="116">
          <cell r="A116">
            <v>113</v>
          </cell>
          <cell r="B116" t="str">
            <v>0113</v>
          </cell>
          <cell r="C116" t="str">
            <v>京浜</v>
          </cell>
          <cell r="E116" t="str">
            <v>㈱松村石油研究所</v>
          </cell>
          <cell r="F116" t="str">
            <v>営業管理課</v>
          </cell>
          <cell r="G116" t="str">
            <v>蓮池  洋美</v>
          </cell>
          <cell r="H116" t="str">
            <v>104-0028</v>
          </cell>
          <cell r="J116">
            <v>0</v>
          </cell>
          <cell r="L116">
            <v>0</v>
          </cell>
          <cell r="M116" t="str">
            <v>中央区八重洲2-8-5 大日八重洲ﾋﾞﾙ 8F</v>
          </cell>
          <cell r="N116" t="str">
            <v>03-3273-7526</v>
          </cell>
          <cell r="O116" t="str">
            <v>03-3281-7756</v>
          </cell>
        </row>
        <row r="117">
          <cell r="A117">
            <v>115</v>
          </cell>
          <cell r="B117" t="str">
            <v>0115</v>
          </cell>
          <cell r="C117" t="str">
            <v>京浜</v>
          </cell>
          <cell r="E117" t="str">
            <v>那須電機鉄工㈱</v>
          </cell>
          <cell r="F117" t="str">
            <v>技術部品質保証課</v>
          </cell>
          <cell r="G117" t="str">
            <v>平川  信之</v>
          </cell>
          <cell r="H117" t="str">
            <v>136-0075</v>
          </cell>
          <cell r="J117">
            <v>0</v>
          </cell>
          <cell r="L117">
            <v>0</v>
          </cell>
          <cell r="M117" t="str">
            <v>江東区新砂3-5-28</v>
          </cell>
          <cell r="N117" t="str">
            <v>03-3694-0423</v>
          </cell>
          <cell r="O117" t="str">
            <v>03-3646-3386</v>
          </cell>
        </row>
        <row r="118">
          <cell r="A118">
            <v>116</v>
          </cell>
          <cell r="B118" t="str">
            <v>0116</v>
          </cell>
          <cell r="C118" t="str">
            <v>京浜</v>
          </cell>
          <cell r="E118" t="str">
            <v>日本油脂㈱</v>
          </cell>
          <cell r="F118" t="str">
            <v>設備・環境安全統括室</v>
          </cell>
          <cell r="G118" t="str">
            <v>伊藤  真治</v>
          </cell>
          <cell r="H118" t="str">
            <v>150-6019</v>
          </cell>
          <cell r="J118">
            <v>0</v>
          </cell>
          <cell r="L118">
            <v>0</v>
          </cell>
          <cell r="M118" t="str">
            <v>渋谷区恵比寿4-20-3 恵比寿ｶﾞｰﾃﾞﾝﾌﾟﾚｲｽﾀﾜｰ</v>
          </cell>
          <cell r="N118" t="str">
            <v>03-5424-6671</v>
          </cell>
          <cell r="O118" t="str">
            <v>03-5424-6803</v>
          </cell>
        </row>
        <row r="119">
          <cell r="A119">
            <v>117</v>
          </cell>
          <cell r="B119" t="str">
            <v>0117</v>
          </cell>
          <cell r="C119" t="str">
            <v>京浜</v>
          </cell>
          <cell r="E119" t="str">
            <v>NTTｱﾄﾞﾊﾞﾝｽﾃｸﾉﾛｼﾞ㈱</v>
          </cell>
          <cell r="F119" t="str">
            <v>教育人事部</v>
          </cell>
          <cell r="G119" t="str">
            <v>小林  忠成</v>
          </cell>
          <cell r="H119" t="str">
            <v>180</v>
          </cell>
          <cell r="J119">
            <v>0</v>
          </cell>
          <cell r="L119">
            <v>0</v>
          </cell>
          <cell r="M119" t="str">
            <v>武蔵野市御殿山1-1-3  ｸﾘｽﾀﾙﾊﾟｰｸﾋﾞﾙ 4F</v>
          </cell>
          <cell r="N119" t="str">
            <v>0422-43-2600</v>
          </cell>
          <cell r="O119" t="str">
            <v>0422-41-7781</v>
          </cell>
        </row>
        <row r="120">
          <cell r="A120">
            <v>118</v>
          </cell>
          <cell r="B120" t="str">
            <v>0118</v>
          </cell>
          <cell r="C120" t="str">
            <v>京浜</v>
          </cell>
          <cell r="E120" t="str">
            <v>凸版印刷㈱</v>
          </cell>
          <cell r="F120" t="str">
            <v>品質管理推進部</v>
          </cell>
          <cell r="G120" t="str">
            <v>田崎 利男</v>
          </cell>
          <cell r="H120" t="str">
            <v>110-8560</v>
          </cell>
          <cell r="J120">
            <v>0</v>
          </cell>
          <cell r="L120">
            <v>0</v>
          </cell>
          <cell r="M120" t="str">
            <v>台東区台東1ｰ5ｰ1</v>
          </cell>
          <cell r="N120" t="str">
            <v>03-3835-5368</v>
          </cell>
          <cell r="O120">
            <v>0</v>
          </cell>
        </row>
        <row r="121">
          <cell r="A121">
            <v>119</v>
          </cell>
          <cell r="B121" t="str">
            <v>0119</v>
          </cell>
          <cell r="C121" t="str">
            <v>京浜</v>
          </cell>
          <cell r="E121" t="str">
            <v>ﾄｯﾊﾟﾝﾃﾞｨｽﾌﾟﾚｲ㈱</v>
          </cell>
          <cell r="F121" t="str">
            <v>品質管理課</v>
          </cell>
          <cell r="G121" t="str">
            <v>出井  斉</v>
          </cell>
          <cell r="H121" t="str">
            <v>352-8511</v>
          </cell>
          <cell r="J121">
            <v>0</v>
          </cell>
          <cell r="L121">
            <v>0</v>
          </cell>
          <cell r="M121" t="str">
            <v>新座市野火止7-10-15</v>
          </cell>
          <cell r="N121" t="str">
            <v>048-482-4677</v>
          </cell>
          <cell r="O121" t="str">
            <v>048-481-8560</v>
          </cell>
        </row>
        <row r="122">
          <cell r="A122">
            <v>120</v>
          </cell>
          <cell r="B122" t="str">
            <v>0120</v>
          </cell>
          <cell r="C122" t="str">
            <v>京浜</v>
          </cell>
          <cell r="E122" t="str">
            <v>東日本旅客鉄道㈱</v>
          </cell>
          <cell r="F122" t="str">
            <v>小集団活動推進事務局</v>
          </cell>
          <cell r="G122" t="str">
            <v>QC担当</v>
          </cell>
          <cell r="H122" t="str">
            <v>271</v>
          </cell>
          <cell r="J122">
            <v>0</v>
          </cell>
          <cell r="L122">
            <v>0</v>
          </cell>
          <cell r="M122" t="str">
            <v>松戸市松戸1-1181</v>
          </cell>
          <cell r="N122" t="str">
            <v>0473-68-1104</v>
          </cell>
          <cell r="O122">
            <v>0</v>
          </cell>
        </row>
        <row r="123">
          <cell r="A123">
            <v>121</v>
          </cell>
          <cell r="B123" t="str">
            <v>0121</v>
          </cell>
          <cell r="C123" t="str">
            <v>京浜</v>
          </cell>
          <cell r="E123" t="str">
            <v>(財)電気通信共済会</v>
          </cell>
          <cell r="F123" t="str">
            <v>企画部</v>
          </cell>
          <cell r="G123" t="str">
            <v>田村  隆一</v>
          </cell>
          <cell r="H123" t="str">
            <v>151-0051</v>
          </cell>
          <cell r="J123">
            <v>0</v>
          </cell>
          <cell r="L123">
            <v>0</v>
          </cell>
          <cell r="M123" t="str">
            <v>渋谷区千駄ヶ谷5-14-9</v>
          </cell>
          <cell r="N123" t="str">
            <v>03-3350-7101</v>
          </cell>
          <cell r="O123" t="str">
            <v>03-3341-3253</v>
          </cell>
        </row>
        <row r="124">
          <cell r="A124">
            <v>122</v>
          </cell>
          <cell r="B124" t="str">
            <v>0122</v>
          </cell>
          <cell r="C124" t="str">
            <v>京浜</v>
          </cell>
          <cell r="E124" t="str">
            <v>山村硝子(株)</v>
          </cell>
          <cell r="F124" t="str">
            <v>総務課</v>
          </cell>
          <cell r="G124" t="str">
            <v>QC担当</v>
          </cell>
          <cell r="H124" t="str">
            <v>160-0023</v>
          </cell>
          <cell r="J124">
            <v>0</v>
          </cell>
          <cell r="L124">
            <v>0</v>
          </cell>
          <cell r="M124" t="str">
            <v>新宿区西新宿6-14-1 新宿ｸﾞﾘｰﾝﾀﾜｰﾋﾞﾙ20F</v>
          </cell>
          <cell r="N124" t="str">
            <v>03-3349-7200</v>
          </cell>
          <cell r="O124" t="str">
            <v>03-3348-2349</v>
          </cell>
        </row>
        <row r="125">
          <cell r="A125">
            <v>123</v>
          </cell>
          <cell r="B125" t="str">
            <v>0123</v>
          </cell>
          <cell r="C125" t="str">
            <v>京浜</v>
          </cell>
          <cell r="E125" t="str">
            <v>日産自動車㈱</v>
          </cell>
          <cell r="F125" t="str">
            <v>京都車両センター</v>
          </cell>
          <cell r="G125" t="str">
            <v>他谷  良子</v>
          </cell>
          <cell r="H125" t="str">
            <v>613-0033</v>
          </cell>
          <cell r="J125">
            <v>0</v>
          </cell>
          <cell r="L125">
            <v>0</v>
          </cell>
          <cell r="M125" t="str">
            <v>京都府久世郡久御山町林八幡講27-1</v>
          </cell>
          <cell r="N125" t="str">
            <v>0774-41-6121</v>
          </cell>
          <cell r="O125" t="str">
            <v>0774-44-2318</v>
          </cell>
        </row>
        <row r="126">
          <cell r="A126">
            <v>124</v>
          </cell>
          <cell r="B126" t="str">
            <v>0124</v>
          </cell>
          <cell r="C126" t="str">
            <v>京浜</v>
          </cell>
          <cell r="E126" t="str">
            <v>光明理化学工業(株)</v>
          </cell>
          <cell r="F126" t="str">
            <v>品質管理部  品質管理課</v>
          </cell>
          <cell r="G126" t="str">
            <v>望月 俊夫</v>
          </cell>
          <cell r="H126" t="str">
            <v>213</v>
          </cell>
          <cell r="J126">
            <v>0</v>
          </cell>
          <cell r="L126">
            <v>0</v>
          </cell>
          <cell r="M126" t="str">
            <v>川崎市高津区下野毛1127-1</v>
          </cell>
          <cell r="N126" t="str">
            <v>044-833-1241</v>
          </cell>
          <cell r="O126">
            <v>0</v>
          </cell>
        </row>
        <row r="127">
          <cell r="A127">
            <v>125</v>
          </cell>
          <cell r="B127" t="str">
            <v>0125</v>
          </cell>
          <cell r="C127" t="str">
            <v>京浜</v>
          </cell>
          <cell r="E127" t="str">
            <v>宮沢紙工㈱</v>
          </cell>
          <cell r="F127">
            <v>125</v>
          </cell>
          <cell r="G127" t="str">
            <v>中村</v>
          </cell>
          <cell r="H127" t="str">
            <v>131</v>
          </cell>
          <cell r="J127">
            <v>0</v>
          </cell>
          <cell r="L127">
            <v>0</v>
          </cell>
          <cell r="M127" t="str">
            <v>墨田区文花2-1-3</v>
          </cell>
          <cell r="N127" t="str">
            <v>03-613-2263</v>
          </cell>
          <cell r="O127">
            <v>0</v>
          </cell>
        </row>
        <row r="128">
          <cell r="A128">
            <v>126</v>
          </cell>
          <cell r="B128" t="str">
            <v>0126</v>
          </cell>
          <cell r="C128" t="str">
            <v>京浜</v>
          </cell>
          <cell r="E128" t="str">
            <v>東京電力㈱</v>
          </cell>
          <cell r="F128" t="str">
            <v>支店長付</v>
          </cell>
          <cell r="G128" t="str">
            <v>TQM推進事務局</v>
          </cell>
          <cell r="H128" t="str">
            <v>104-8133</v>
          </cell>
          <cell r="J128">
            <v>0</v>
          </cell>
          <cell r="L128">
            <v>0</v>
          </cell>
          <cell r="M128" t="str">
            <v>中央区銀座3-3-18</v>
          </cell>
          <cell r="N128" t="str">
            <v>03-3535-4511</v>
          </cell>
          <cell r="O128">
            <v>0</v>
          </cell>
        </row>
        <row r="129">
          <cell r="A129">
            <v>127</v>
          </cell>
          <cell r="B129" t="str">
            <v>0127</v>
          </cell>
          <cell r="C129" t="str">
            <v>京浜</v>
          </cell>
          <cell r="E129" t="str">
            <v>東京電力㈱</v>
          </cell>
          <cell r="F129" t="str">
            <v>支店長付</v>
          </cell>
          <cell r="G129" t="str">
            <v>TQM推進担当 田中</v>
          </cell>
          <cell r="H129" t="str">
            <v>160-8440</v>
          </cell>
          <cell r="J129">
            <v>0</v>
          </cell>
          <cell r="L129">
            <v>0</v>
          </cell>
          <cell r="M129" t="str">
            <v>新宿区新宿5ｰ4ｰ9</v>
          </cell>
          <cell r="N129" t="str">
            <v>03-4356-2017</v>
          </cell>
          <cell r="O129">
            <v>0</v>
          </cell>
        </row>
        <row r="130">
          <cell r="A130">
            <v>128</v>
          </cell>
          <cell r="B130" t="str">
            <v>0128</v>
          </cell>
          <cell r="C130" t="str">
            <v>京浜</v>
          </cell>
          <cell r="E130" t="str">
            <v>東京電力㈱</v>
          </cell>
          <cell r="F130" t="str">
            <v>支店長付</v>
          </cell>
          <cell r="G130" t="str">
            <v>TQM推進事務局</v>
          </cell>
          <cell r="H130" t="str">
            <v>192-0904</v>
          </cell>
          <cell r="J130">
            <v>0</v>
          </cell>
          <cell r="L130">
            <v>0</v>
          </cell>
          <cell r="M130" t="str">
            <v>八王子市子安町1-16-25</v>
          </cell>
          <cell r="N130" t="str">
            <v>0426-93-2015</v>
          </cell>
          <cell r="O130" t="str">
            <v>0426-48-3580</v>
          </cell>
        </row>
        <row r="131">
          <cell r="A131">
            <v>129</v>
          </cell>
          <cell r="B131" t="str">
            <v>0129</v>
          </cell>
          <cell r="C131" t="str">
            <v>京浜</v>
          </cell>
          <cell r="E131" t="str">
            <v>東京電力㈱</v>
          </cell>
          <cell r="F131" t="str">
            <v>支店長付</v>
          </cell>
          <cell r="G131" t="str">
            <v>TQM推進事務局</v>
          </cell>
          <cell r="H131" t="str">
            <v>231-0007</v>
          </cell>
          <cell r="J131">
            <v>0</v>
          </cell>
          <cell r="L131">
            <v>0</v>
          </cell>
          <cell r="M131" t="str">
            <v>横浜市中区弁天通1-1</v>
          </cell>
          <cell r="N131" t="str">
            <v>045-201-6921</v>
          </cell>
          <cell r="O131" t="str">
            <v>045-212-8800</v>
          </cell>
        </row>
        <row r="132">
          <cell r="A132">
            <v>130</v>
          </cell>
          <cell r="B132" t="str">
            <v>0130</v>
          </cell>
          <cell r="C132" t="str">
            <v>京浜</v>
          </cell>
          <cell r="E132" t="str">
            <v>ｱｲﾀﾞｴﾝｼﾞﾆｱﾘﾝｸﾞ㈱</v>
          </cell>
          <cell r="F132" t="str">
            <v>品質保証部  品質検査課内</v>
          </cell>
          <cell r="G132" t="str">
            <v>QCｻｰｸﾙ事務局</v>
          </cell>
          <cell r="H132" t="str">
            <v>229-1181</v>
          </cell>
          <cell r="J132">
            <v>0</v>
          </cell>
          <cell r="L132">
            <v>0</v>
          </cell>
          <cell r="M132" t="str">
            <v>相模原市大山町2-10</v>
          </cell>
          <cell r="N132" t="str">
            <v>0427-72-5231</v>
          </cell>
          <cell r="O132" t="str">
            <v>0427-72-8724</v>
          </cell>
        </row>
        <row r="133">
          <cell r="A133">
            <v>131</v>
          </cell>
          <cell r="B133" t="str">
            <v>0131</v>
          </cell>
          <cell r="C133" t="str">
            <v>京浜</v>
          </cell>
          <cell r="E133" t="str">
            <v>大塚工機(株)</v>
          </cell>
          <cell r="F133" t="str">
            <v>技術部  品質管理課</v>
          </cell>
          <cell r="G133" t="str">
            <v>QC担当</v>
          </cell>
          <cell r="H133" t="str">
            <v>222</v>
          </cell>
          <cell r="J133">
            <v>0</v>
          </cell>
          <cell r="L133">
            <v>0</v>
          </cell>
          <cell r="M133" t="str">
            <v>横浜市港北区樽町3-7-77</v>
          </cell>
          <cell r="N133" t="str">
            <v>045-545-1711</v>
          </cell>
          <cell r="O133">
            <v>0</v>
          </cell>
        </row>
        <row r="134">
          <cell r="A134">
            <v>132</v>
          </cell>
          <cell r="B134" t="str">
            <v>0132</v>
          </cell>
          <cell r="C134" t="str">
            <v>京浜</v>
          </cell>
          <cell r="E134" t="str">
            <v>(株)ｵﾊﾗ</v>
          </cell>
          <cell r="F134" t="str">
            <v>総務部  提案事務局</v>
          </cell>
          <cell r="G134" t="str">
            <v>坂本 至</v>
          </cell>
          <cell r="H134" t="str">
            <v>229-1186</v>
          </cell>
          <cell r="J134">
            <v>0</v>
          </cell>
          <cell r="L134">
            <v>0</v>
          </cell>
          <cell r="M134" t="str">
            <v>相模原市小山1-15-30</v>
          </cell>
          <cell r="N134" t="str">
            <v>0427-72-2101</v>
          </cell>
          <cell r="O134" t="str">
            <v>0427-74-1071</v>
          </cell>
        </row>
        <row r="135">
          <cell r="A135">
            <v>133</v>
          </cell>
          <cell r="B135" t="str">
            <v>0133</v>
          </cell>
          <cell r="C135" t="str">
            <v>京浜</v>
          </cell>
          <cell r="E135" t="str">
            <v>菊地ﾌﾟﾚｽ工業(株)</v>
          </cell>
          <cell r="F135" t="str">
            <v>品質保証部</v>
          </cell>
          <cell r="G135" t="str">
            <v>QCｻｰｸﾙ事務局</v>
          </cell>
          <cell r="H135" t="str">
            <v>190-11</v>
          </cell>
          <cell r="J135">
            <v>0</v>
          </cell>
          <cell r="L135">
            <v>0</v>
          </cell>
          <cell r="M135" t="str">
            <v>羽村市神明台4-8-1</v>
          </cell>
          <cell r="N135" t="str">
            <v>0425-52-1413</v>
          </cell>
          <cell r="O135">
            <v>0</v>
          </cell>
        </row>
        <row r="136">
          <cell r="A136">
            <v>134</v>
          </cell>
          <cell r="B136" t="str">
            <v>0134</v>
          </cell>
          <cell r="C136" t="str">
            <v>京浜</v>
          </cell>
          <cell r="E136" t="str">
            <v>㈱東京小僧寿し</v>
          </cell>
          <cell r="F136">
            <v>134</v>
          </cell>
          <cell r="G136" t="str">
            <v>一ノ瀬  政利</v>
          </cell>
          <cell r="H136" t="str">
            <v>171-0022</v>
          </cell>
          <cell r="J136">
            <v>0</v>
          </cell>
          <cell r="L136">
            <v>0</v>
          </cell>
          <cell r="M136" t="str">
            <v>豊島区南池袋3ｰ13ｰ10</v>
          </cell>
          <cell r="N136" t="str">
            <v>03-3988-0541</v>
          </cell>
          <cell r="O136" t="str">
            <v>03-3988-9031</v>
          </cell>
        </row>
        <row r="137">
          <cell r="A137">
            <v>135</v>
          </cell>
          <cell r="B137" t="str">
            <v>0135</v>
          </cell>
          <cell r="C137" t="str">
            <v>京浜</v>
          </cell>
          <cell r="E137" t="str">
            <v>昭和ｺﾝｸﾘｰﾄ工業㈱</v>
          </cell>
          <cell r="F137" t="str">
            <v>品質管理課</v>
          </cell>
          <cell r="G137" t="str">
            <v>QCｻｰｸﾙ事務局</v>
          </cell>
          <cell r="H137" t="str">
            <v>229</v>
          </cell>
          <cell r="J137">
            <v>0</v>
          </cell>
          <cell r="L137">
            <v>0</v>
          </cell>
          <cell r="M137" t="str">
            <v>相模原市新戸485</v>
          </cell>
          <cell r="N137" t="str">
            <v>0427-51-0445</v>
          </cell>
          <cell r="O137">
            <v>0</v>
          </cell>
        </row>
        <row r="138">
          <cell r="A138">
            <v>136</v>
          </cell>
          <cell r="B138" t="str">
            <v>0136</v>
          </cell>
          <cell r="C138" t="str">
            <v>京浜</v>
          </cell>
          <cell r="E138" t="str">
            <v>昭和電線電纜㈱</v>
          </cell>
          <cell r="F138" t="str">
            <v>品質管理室</v>
          </cell>
          <cell r="G138" t="str">
            <v>福田 廣美</v>
          </cell>
          <cell r="H138" t="str">
            <v>229-1133</v>
          </cell>
          <cell r="J138">
            <v>0</v>
          </cell>
          <cell r="L138">
            <v>0</v>
          </cell>
          <cell r="M138" t="str">
            <v>相模原市南橋本4-1-1</v>
          </cell>
          <cell r="N138" t="str">
            <v>0427-74-8040</v>
          </cell>
          <cell r="O138" t="str">
            <v>0427-74-3175</v>
          </cell>
        </row>
        <row r="139">
          <cell r="A139">
            <v>137</v>
          </cell>
          <cell r="B139" t="str">
            <v>0137</v>
          </cell>
          <cell r="C139" t="str">
            <v>京浜</v>
          </cell>
          <cell r="E139" t="str">
            <v>ｽﾀﾝﾚｰ電気㈱</v>
          </cell>
          <cell r="F139" t="str">
            <v>品質保証課</v>
          </cell>
          <cell r="G139" t="str">
            <v>QCｻｰｸﾙ事務局</v>
          </cell>
          <cell r="H139" t="str">
            <v>153</v>
          </cell>
          <cell r="J139">
            <v>0</v>
          </cell>
          <cell r="L139">
            <v>0</v>
          </cell>
          <cell r="M139" t="str">
            <v>目黒区中目黒2-9-13</v>
          </cell>
          <cell r="N139" t="str">
            <v>03-3710-2222</v>
          </cell>
          <cell r="O139">
            <v>0</v>
          </cell>
        </row>
        <row r="140">
          <cell r="A140">
            <v>138</v>
          </cell>
          <cell r="B140" t="str">
            <v>0138</v>
          </cell>
          <cell r="C140" t="str">
            <v>京浜</v>
          </cell>
          <cell r="E140" t="str">
            <v>住友ｽﾘｰｴﾑ㈱</v>
          </cell>
          <cell r="F140" t="str">
            <v xml:space="preserve">品質管理部  </v>
          </cell>
          <cell r="G140" t="str">
            <v>業務改善担当</v>
          </cell>
          <cell r="H140" t="str">
            <v>229-1133</v>
          </cell>
          <cell r="J140">
            <v>0</v>
          </cell>
          <cell r="L140">
            <v>0</v>
          </cell>
          <cell r="M140" t="str">
            <v>相模原市南橋本3-8-8</v>
          </cell>
          <cell r="N140" t="str">
            <v>0427-79-2124</v>
          </cell>
          <cell r="O140" t="str">
            <v>0427-73-5794</v>
          </cell>
        </row>
        <row r="141">
          <cell r="A141">
            <v>139</v>
          </cell>
          <cell r="B141" t="str">
            <v>0139</v>
          </cell>
          <cell r="C141" t="str">
            <v>京浜</v>
          </cell>
          <cell r="E141" t="str">
            <v>ｾﾞﾈﾗﾙ石油㈱</v>
          </cell>
          <cell r="F141" t="str">
            <v>総務室</v>
          </cell>
          <cell r="G141" t="str">
            <v>小林</v>
          </cell>
          <cell r="H141" t="str">
            <v>210</v>
          </cell>
          <cell r="J141">
            <v>0</v>
          </cell>
          <cell r="L141">
            <v>0</v>
          </cell>
          <cell r="M141" t="str">
            <v>川崎市川崎区浮島町6-1</v>
          </cell>
          <cell r="N141" t="str">
            <v>044-277-8111</v>
          </cell>
          <cell r="O141">
            <v>0</v>
          </cell>
        </row>
        <row r="142">
          <cell r="A142">
            <v>140</v>
          </cell>
          <cell r="B142" t="str">
            <v>0140</v>
          </cell>
          <cell r="C142" t="str">
            <v>京浜</v>
          </cell>
          <cell r="E142" t="str">
            <v>㈱槌屋</v>
          </cell>
          <cell r="F142">
            <v>140</v>
          </cell>
          <cell r="G142" t="str">
            <v>坂田  一之</v>
          </cell>
          <cell r="H142" t="str">
            <v>105-0012</v>
          </cell>
          <cell r="J142">
            <v>0</v>
          </cell>
          <cell r="L142">
            <v>0</v>
          </cell>
          <cell r="M142" t="str">
            <v>東京都港区芝大門2-5-3</v>
          </cell>
          <cell r="N142" t="str">
            <v>03-5402-5451</v>
          </cell>
          <cell r="O142" t="str">
            <v>03-5402-5454</v>
          </cell>
        </row>
        <row r="143">
          <cell r="A143">
            <v>141</v>
          </cell>
          <cell r="B143" t="str">
            <v>0141</v>
          </cell>
          <cell r="C143" t="str">
            <v>京浜</v>
          </cell>
          <cell r="E143" t="str">
            <v>㈱ﾄｰﾓｸ</v>
          </cell>
          <cell r="F143" t="str">
            <v>総務課</v>
          </cell>
          <cell r="G143" t="str">
            <v>千田 英夫</v>
          </cell>
          <cell r="H143" t="str">
            <v>222</v>
          </cell>
          <cell r="J143">
            <v>0</v>
          </cell>
          <cell r="L143">
            <v>0</v>
          </cell>
          <cell r="M143" t="str">
            <v>横浜市港北区樽町3-7-16</v>
          </cell>
          <cell r="N143" t="str">
            <v>045-531-1212</v>
          </cell>
          <cell r="O143">
            <v>0</v>
          </cell>
        </row>
        <row r="144">
          <cell r="A144">
            <v>142</v>
          </cell>
          <cell r="B144" t="str">
            <v>0142</v>
          </cell>
          <cell r="C144" t="str">
            <v>京浜</v>
          </cell>
          <cell r="E144" t="str">
            <v>㈱ﾄ-ｶｲ</v>
          </cell>
          <cell r="F144">
            <v>142</v>
          </cell>
          <cell r="G144" t="str">
            <v>松波  玄海</v>
          </cell>
          <cell r="H144" t="str">
            <v>226</v>
          </cell>
          <cell r="J144">
            <v>0</v>
          </cell>
          <cell r="L144">
            <v>0</v>
          </cell>
          <cell r="M144" t="str">
            <v>横浜市緑区上山町398</v>
          </cell>
          <cell r="N144" t="str">
            <v>045-933-2241</v>
          </cell>
          <cell r="O144">
            <v>0</v>
          </cell>
        </row>
        <row r="145">
          <cell r="A145">
            <v>143</v>
          </cell>
          <cell r="B145" t="str">
            <v>0143</v>
          </cell>
          <cell r="C145" t="str">
            <v>京浜</v>
          </cell>
          <cell r="E145" t="str">
            <v>㈱ﾀﾂﾉ ﾒｶﾄﾛﾆｸｽ</v>
          </cell>
          <cell r="F145" t="str">
            <v>製造部 部付</v>
          </cell>
          <cell r="G145" t="str">
            <v>武市  克之</v>
          </cell>
          <cell r="H145" t="str">
            <v>244-8501</v>
          </cell>
          <cell r="J145">
            <v>0</v>
          </cell>
          <cell r="L145">
            <v>0</v>
          </cell>
          <cell r="M145" t="str">
            <v>横浜市栄区飯島町200</v>
          </cell>
          <cell r="N145" t="str">
            <v>045-891-3411</v>
          </cell>
          <cell r="O145" t="str">
            <v>045-893-2253</v>
          </cell>
        </row>
        <row r="146">
          <cell r="A146">
            <v>144</v>
          </cell>
          <cell r="B146" t="str">
            <v>0144</v>
          </cell>
          <cell r="C146" t="str">
            <v>京浜</v>
          </cell>
          <cell r="E146" t="str">
            <v>東京通信機工業㈱</v>
          </cell>
          <cell r="F146" t="str">
            <v>品質管理課</v>
          </cell>
          <cell r="G146" t="str">
            <v>QCｻｰｸﾙ事務局</v>
          </cell>
          <cell r="H146" t="str">
            <v>222-0001</v>
          </cell>
          <cell r="J146">
            <v>0</v>
          </cell>
          <cell r="L146">
            <v>0</v>
          </cell>
          <cell r="M146" t="str">
            <v>横浜市港北区樽町3-2-30</v>
          </cell>
          <cell r="N146" t="str">
            <v>045-542-1141</v>
          </cell>
          <cell r="O146">
            <v>0</v>
          </cell>
        </row>
        <row r="147">
          <cell r="A147">
            <v>145</v>
          </cell>
          <cell r="B147" t="str">
            <v>0145</v>
          </cell>
          <cell r="C147" t="str">
            <v>京浜</v>
          </cell>
          <cell r="E147" t="str">
            <v>東信電気㈱</v>
          </cell>
          <cell r="F147" t="str">
            <v>生産技術部</v>
          </cell>
          <cell r="G147" t="str">
            <v>青柳  美奈子</v>
          </cell>
          <cell r="H147" t="str">
            <v>213-0001</v>
          </cell>
          <cell r="J147">
            <v>0</v>
          </cell>
          <cell r="L147">
            <v>0</v>
          </cell>
          <cell r="M147" t="str">
            <v>川崎市高津区溝口3ｰ25ｰ10</v>
          </cell>
          <cell r="N147" t="str">
            <v>044-812-6111</v>
          </cell>
          <cell r="O147" t="str">
            <v>044-833-3437</v>
          </cell>
        </row>
        <row r="148">
          <cell r="A148">
            <v>146</v>
          </cell>
          <cell r="B148" t="str">
            <v>0146</v>
          </cell>
          <cell r="C148" t="str">
            <v>京浜</v>
          </cell>
          <cell r="E148" t="str">
            <v>東洋製缶㈱</v>
          </cell>
          <cell r="F148" t="str">
            <v>品質課</v>
          </cell>
          <cell r="G148" t="str">
            <v>QCｻｰｸﾙ事務局</v>
          </cell>
          <cell r="H148" t="str">
            <v>210</v>
          </cell>
          <cell r="J148">
            <v>0</v>
          </cell>
          <cell r="L148">
            <v>0</v>
          </cell>
          <cell r="M148" t="str">
            <v>川崎市川崎区浮島11-1</v>
          </cell>
          <cell r="N148">
            <v>0</v>
          </cell>
          <cell r="O148">
            <v>0</v>
          </cell>
        </row>
        <row r="149">
          <cell r="A149">
            <v>147</v>
          </cell>
          <cell r="B149" t="str">
            <v>0147</v>
          </cell>
          <cell r="C149" t="str">
            <v>京浜</v>
          </cell>
          <cell r="E149" t="str">
            <v>東洋製缶㈱</v>
          </cell>
          <cell r="F149" t="str">
            <v>総務課</v>
          </cell>
          <cell r="G149" t="str">
            <v>QCｻｰｸﾙ事務局</v>
          </cell>
          <cell r="H149" t="str">
            <v>230</v>
          </cell>
          <cell r="J149">
            <v>0</v>
          </cell>
          <cell r="L149">
            <v>0</v>
          </cell>
          <cell r="M149" t="str">
            <v>横浜市鶴見区矢向1-1-70</v>
          </cell>
          <cell r="N149">
            <v>0</v>
          </cell>
          <cell r="O149">
            <v>0</v>
          </cell>
        </row>
        <row r="150">
          <cell r="A150">
            <v>148</v>
          </cell>
          <cell r="B150" t="str">
            <v>0148</v>
          </cell>
          <cell r="C150" t="str">
            <v>京浜</v>
          </cell>
          <cell r="E150" t="str">
            <v>東洋電機製造㈱</v>
          </cell>
          <cell r="F150" t="str">
            <v>品証部  第一品証課</v>
          </cell>
          <cell r="G150" t="str">
            <v>井手 俊一</v>
          </cell>
          <cell r="H150" t="str">
            <v>236</v>
          </cell>
          <cell r="J150">
            <v>0</v>
          </cell>
          <cell r="L150">
            <v>0</v>
          </cell>
          <cell r="M150" t="str">
            <v>横浜市金沢区福浦3-8</v>
          </cell>
          <cell r="N150" t="str">
            <v>045-785-3302</v>
          </cell>
          <cell r="O150">
            <v>0</v>
          </cell>
        </row>
        <row r="151">
          <cell r="A151">
            <v>149</v>
          </cell>
          <cell r="B151" t="str">
            <v>0149</v>
          </cell>
          <cell r="C151" t="str">
            <v>京浜</v>
          </cell>
          <cell r="E151" t="str">
            <v>㈱中村屋</v>
          </cell>
          <cell r="F151" t="str">
            <v>TQC推進室</v>
          </cell>
          <cell r="G151" t="str">
            <v xml:space="preserve">室  長  </v>
          </cell>
          <cell r="H151" t="str">
            <v>160</v>
          </cell>
          <cell r="J151">
            <v>0</v>
          </cell>
          <cell r="L151">
            <v>0</v>
          </cell>
          <cell r="M151" t="str">
            <v>新宿区新宿3-26-13</v>
          </cell>
          <cell r="N151">
            <v>0</v>
          </cell>
          <cell r="O151">
            <v>0</v>
          </cell>
        </row>
        <row r="152">
          <cell r="A152">
            <v>150</v>
          </cell>
          <cell r="B152" t="str">
            <v>0150</v>
          </cell>
          <cell r="C152" t="str">
            <v>京浜</v>
          </cell>
          <cell r="E152" t="str">
            <v>日産自動車㈱</v>
          </cell>
          <cell r="F152" t="str">
            <v>物流部</v>
          </cell>
          <cell r="G152" t="str">
            <v>QCｻｰｸﾙ事務局</v>
          </cell>
          <cell r="H152" t="str">
            <v>228</v>
          </cell>
          <cell r="J152">
            <v>0</v>
          </cell>
          <cell r="L152">
            <v>0</v>
          </cell>
          <cell r="M152" t="str">
            <v>相模原市麻溝台1-4-1</v>
          </cell>
          <cell r="N152" t="str">
            <v>0427-47-9221</v>
          </cell>
          <cell r="O152">
            <v>0</v>
          </cell>
        </row>
        <row r="153">
          <cell r="A153">
            <v>151</v>
          </cell>
          <cell r="B153" t="str">
            <v>0151</v>
          </cell>
          <cell r="C153" t="str">
            <v>京浜</v>
          </cell>
          <cell r="E153" t="str">
            <v>日本ｴﾝﾁﾞﾆﾔｰｻｰﾋﾞｽ㈱</v>
          </cell>
          <cell r="F153" t="str">
            <v>総務部  総務課</v>
          </cell>
          <cell r="G153" t="str">
            <v>QCｻｰｸﾙ事務局</v>
          </cell>
          <cell r="H153" t="str">
            <v>108-0073</v>
          </cell>
          <cell r="J153">
            <v>0</v>
          </cell>
          <cell r="L153">
            <v>0</v>
          </cell>
          <cell r="M153" t="str">
            <v>港区三田3-2-6</v>
          </cell>
          <cell r="N153">
            <v>0</v>
          </cell>
          <cell r="O153">
            <v>0</v>
          </cell>
        </row>
        <row r="154">
          <cell r="A154">
            <v>152</v>
          </cell>
          <cell r="B154" t="str">
            <v>0152</v>
          </cell>
          <cell r="C154" t="str">
            <v>京浜</v>
          </cell>
          <cell r="E154" t="str">
            <v>日本開閉器工業㈱</v>
          </cell>
          <cell r="F154" t="str">
            <v>品質管理課</v>
          </cell>
          <cell r="G154" t="str">
            <v>QCｻｰｸﾙ事務局</v>
          </cell>
          <cell r="H154" t="str">
            <v>213-8553</v>
          </cell>
          <cell r="J154">
            <v>0</v>
          </cell>
          <cell r="L154">
            <v>0</v>
          </cell>
          <cell r="M154" t="str">
            <v>川崎市高津区宇奈根715-1</v>
          </cell>
          <cell r="N154">
            <v>0</v>
          </cell>
          <cell r="O154">
            <v>0</v>
          </cell>
        </row>
        <row r="155">
          <cell r="A155">
            <v>153</v>
          </cell>
          <cell r="B155" t="str">
            <v>0153</v>
          </cell>
          <cell r="C155" t="str">
            <v>京浜</v>
          </cell>
          <cell r="E155" t="str">
            <v>日本金属工業㈱</v>
          </cell>
          <cell r="F155" t="str">
            <v>生産部生産技術</v>
          </cell>
          <cell r="G155" t="str">
            <v>山本  健一朗</v>
          </cell>
          <cell r="H155" t="str">
            <v>229-1184</v>
          </cell>
          <cell r="J155">
            <v>0</v>
          </cell>
          <cell r="L155">
            <v>0</v>
          </cell>
          <cell r="M155" t="str">
            <v>相模原市大山町1-30</v>
          </cell>
          <cell r="N155" t="str">
            <v>0427-79-1830</v>
          </cell>
          <cell r="O155" t="str">
            <v>0427-79-7557</v>
          </cell>
        </row>
        <row r="156">
          <cell r="A156">
            <v>154</v>
          </cell>
          <cell r="B156" t="str">
            <v>0154</v>
          </cell>
          <cell r="C156" t="str">
            <v>京浜</v>
          </cell>
          <cell r="E156" t="str">
            <v>NECﾚｰｻﾞ･ｵｰﾄﾒｰｼｮﾝ㈱</v>
          </cell>
          <cell r="F156" t="str">
            <v>CS品質推進部</v>
          </cell>
          <cell r="G156" t="str">
            <v>GQ推進委員会</v>
          </cell>
          <cell r="H156" t="str">
            <v>220-0204</v>
          </cell>
          <cell r="J156">
            <v>0</v>
          </cell>
          <cell r="L156">
            <v>0</v>
          </cell>
          <cell r="M156" t="str">
            <v>津久井郡津久井町長竹240</v>
          </cell>
          <cell r="N156" t="str">
            <v>0427-84-8841</v>
          </cell>
          <cell r="O156" t="str">
            <v>0427-84-9535</v>
          </cell>
        </row>
        <row r="157">
          <cell r="A157">
            <v>155</v>
          </cell>
          <cell r="B157" t="str">
            <v>0155</v>
          </cell>
          <cell r="C157" t="str">
            <v>京浜</v>
          </cell>
          <cell r="E157" t="str">
            <v>日本設備工業㈱</v>
          </cell>
          <cell r="F157" t="str">
            <v>本部TQC推進委員会事務局</v>
          </cell>
          <cell r="G157" t="str">
            <v>宮本 宏</v>
          </cell>
          <cell r="H157" t="str">
            <v>100-0004</v>
          </cell>
          <cell r="J157">
            <v>0</v>
          </cell>
          <cell r="L157">
            <v>0</v>
          </cell>
          <cell r="M157" t="str">
            <v>千代田区大手町1-7-2</v>
          </cell>
          <cell r="N157" t="str">
            <v>03-3279-1731</v>
          </cell>
          <cell r="O157" t="str">
            <v>03-3245-1663</v>
          </cell>
        </row>
        <row r="158">
          <cell r="A158">
            <v>156</v>
          </cell>
          <cell r="B158" t="str">
            <v>0156</v>
          </cell>
          <cell r="C158" t="str">
            <v>京浜</v>
          </cell>
          <cell r="E158" t="str">
            <v>日本ｾﾞﾄｯｸ㈱</v>
          </cell>
          <cell r="F158" t="str">
            <v>品質管理部</v>
          </cell>
          <cell r="G158" t="str">
            <v>井田  郁文</v>
          </cell>
          <cell r="H158" t="str">
            <v>229-0006</v>
          </cell>
          <cell r="J158">
            <v>0</v>
          </cell>
          <cell r="L158">
            <v>0</v>
          </cell>
          <cell r="M158" t="str">
            <v>相模原市淵野辺2-15-16</v>
          </cell>
          <cell r="N158" t="str">
            <v>0427-53-2151</v>
          </cell>
          <cell r="O158" t="str">
            <v>0427-75-3339</v>
          </cell>
        </row>
        <row r="159">
          <cell r="A159">
            <v>157</v>
          </cell>
          <cell r="B159" t="str">
            <v>0157</v>
          </cell>
          <cell r="C159" t="str">
            <v>京浜</v>
          </cell>
          <cell r="E159" t="str">
            <v>㈱不二越</v>
          </cell>
          <cell r="F159" t="str">
            <v>営業管理部</v>
          </cell>
          <cell r="G159" t="str">
            <v>清水   四郎</v>
          </cell>
          <cell r="H159" t="str">
            <v>105</v>
          </cell>
          <cell r="J159">
            <v>0</v>
          </cell>
          <cell r="L159">
            <v>0</v>
          </cell>
          <cell r="M159" t="str">
            <v>港区浜松町2ｰ4ｰ1 世界貿易ｾﾝﾀｰﾋﾞﾙ</v>
          </cell>
          <cell r="N159">
            <v>0</v>
          </cell>
          <cell r="O159">
            <v>0</v>
          </cell>
        </row>
        <row r="160">
          <cell r="A160">
            <v>158</v>
          </cell>
          <cell r="B160" t="str">
            <v>0158</v>
          </cell>
          <cell r="C160" t="str">
            <v>京浜</v>
          </cell>
          <cell r="E160" t="str">
            <v>富士工業㈱</v>
          </cell>
          <cell r="F160">
            <v>158</v>
          </cell>
          <cell r="G160" t="str">
            <v>柏村  敬二</v>
          </cell>
          <cell r="H160" t="str">
            <v>229</v>
          </cell>
          <cell r="J160">
            <v>0</v>
          </cell>
          <cell r="L160">
            <v>0</v>
          </cell>
          <cell r="M160" t="str">
            <v>相模原市淵野辺2-1-9</v>
          </cell>
          <cell r="N160" t="str">
            <v>0427-53-1001</v>
          </cell>
          <cell r="O160">
            <v>0</v>
          </cell>
        </row>
        <row r="161">
          <cell r="A161">
            <v>159</v>
          </cell>
          <cell r="B161" t="str">
            <v>0159</v>
          </cell>
          <cell r="C161" t="str">
            <v>京浜</v>
          </cell>
          <cell r="E161" t="str">
            <v>富士通㈱</v>
          </cell>
          <cell r="F161" t="str">
            <v>生産管理部品質管理課</v>
          </cell>
          <cell r="G161" t="str">
            <v>鉄   邦二</v>
          </cell>
          <cell r="H161" t="str">
            <v>211</v>
          </cell>
          <cell r="J161">
            <v>0</v>
          </cell>
          <cell r="L161">
            <v>0</v>
          </cell>
          <cell r="M161" t="str">
            <v>川崎市中原区上小田中1015</v>
          </cell>
          <cell r="N161">
            <v>0</v>
          </cell>
          <cell r="O161">
            <v>0</v>
          </cell>
        </row>
        <row r="162">
          <cell r="A162">
            <v>160</v>
          </cell>
          <cell r="B162" t="str">
            <v>0160</v>
          </cell>
          <cell r="C162" t="str">
            <v>京浜</v>
          </cell>
          <cell r="E162" t="str">
            <v>ﾌﾗﾝｽﾍﾞｯﾄ(株)</v>
          </cell>
          <cell r="F162" t="str">
            <v>技術品管課</v>
          </cell>
          <cell r="G162" t="str">
            <v>児玉  義一</v>
          </cell>
          <cell r="H162" t="str">
            <v>196-0022</v>
          </cell>
          <cell r="J162">
            <v>0</v>
          </cell>
          <cell r="L162">
            <v>0</v>
          </cell>
          <cell r="M162" t="str">
            <v>昭島市中神町1148</v>
          </cell>
          <cell r="N162" t="str">
            <v>042-543-3113</v>
          </cell>
          <cell r="O162" t="str">
            <v>042-545-0224</v>
          </cell>
        </row>
        <row r="163">
          <cell r="A163">
            <v>161</v>
          </cell>
          <cell r="B163" t="str">
            <v>0161</v>
          </cell>
          <cell r="C163" t="str">
            <v>京浜</v>
          </cell>
          <cell r="E163" t="str">
            <v>本田技研工業㈱</v>
          </cell>
          <cell r="F163" t="str">
            <v>品質保証部</v>
          </cell>
          <cell r="G163" t="str">
            <v>QCｻｰｸﾙ事務局</v>
          </cell>
          <cell r="H163" t="str">
            <v>351-1</v>
          </cell>
          <cell r="J163">
            <v>0</v>
          </cell>
          <cell r="L163">
            <v>0</v>
          </cell>
          <cell r="M163" t="str">
            <v>和光市本町8-1</v>
          </cell>
          <cell r="N163" t="str">
            <v>0484-61-1121</v>
          </cell>
          <cell r="O163">
            <v>0</v>
          </cell>
        </row>
        <row r="164">
          <cell r="A164">
            <v>162</v>
          </cell>
          <cell r="B164" t="str">
            <v>0162</v>
          </cell>
          <cell r="C164" t="str">
            <v>京浜</v>
          </cell>
          <cell r="E164" t="str">
            <v>(株)松井製作所</v>
          </cell>
          <cell r="F164" t="str">
            <v>検査課</v>
          </cell>
          <cell r="G164" t="str">
            <v>QCｻｰｸﾙ事務局</v>
          </cell>
          <cell r="H164" t="str">
            <v>143</v>
          </cell>
          <cell r="J164">
            <v>0</v>
          </cell>
          <cell r="L164">
            <v>0</v>
          </cell>
          <cell r="M164" t="str">
            <v>大田区昭和島2-4-4</v>
          </cell>
          <cell r="N164" t="str">
            <v>03-765-8291</v>
          </cell>
          <cell r="O164">
            <v>0</v>
          </cell>
        </row>
        <row r="165">
          <cell r="A165">
            <v>163</v>
          </cell>
          <cell r="B165" t="str">
            <v>0163</v>
          </cell>
          <cell r="C165" t="str">
            <v>京浜</v>
          </cell>
          <cell r="E165" t="str">
            <v>明星電気㈱</v>
          </cell>
          <cell r="F165" t="str">
            <v>品質管理ｾﾝﾀｰ</v>
          </cell>
          <cell r="G165" t="str">
            <v>広瀬    球郎</v>
          </cell>
          <cell r="H165" t="str">
            <v>112</v>
          </cell>
          <cell r="J165">
            <v>0</v>
          </cell>
          <cell r="L165">
            <v>0</v>
          </cell>
          <cell r="M165" t="str">
            <v>文京区小石川2-5-7</v>
          </cell>
          <cell r="N165" t="str">
            <v>03-814-5111</v>
          </cell>
          <cell r="O165">
            <v>0</v>
          </cell>
        </row>
        <row r="166">
          <cell r="A166">
            <v>164</v>
          </cell>
          <cell r="B166" t="str">
            <v>0164</v>
          </cell>
          <cell r="C166" t="str">
            <v>京浜</v>
          </cell>
          <cell r="E166" t="str">
            <v>三池工業㈱</v>
          </cell>
          <cell r="F166" t="str">
            <v>品質管理課</v>
          </cell>
          <cell r="G166" t="str">
            <v>QCｻｰｸﾙ事務局</v>
          </cell>
          <cell r="H166" t="str">
            <v>245</v>
          </cell>
          <cell r="J166">
            <v>0</v>
          </cell>
          <cell r="L166">
            <v>0</v>
          </cell>
          <cell r="M166" t="str">
            <v>横浜市戸塚区上矢部2336</v>
          </cell>
          <cell r="N166">
            <v>0</v>
          </cell>
          <cell r="O166">
            <v>0</v>
          </cell>
        </row>
        <row r="167">
          <cell r="A167">
            <v>165</v>
          </cell>
          <cell r="B167" t="str">
            <v>0165</v>
          </cell>
          <cell r="C167" t="str">
            <v>京浜</v>
          </cell>
          <cell r="E167" t="str">
            <v>㈱ﾐﾂﾄﾖ</v>
          </cell>
          <cell r="F167" t="str">
            <v>製造部品質管理課</v>
          </cell>
          <cell r="G167" t="str">
            <v>QCｻｰｸﾙ事務局</v>
          </cell>
          <cell r="H167" t="str">
            <v>213-8533</v>
          </cell>
          <cell r="J167">
            <v>0</v>
          </cell>
          <cell r="L167">
            <v>0</v>
          </cell>
          <cell r="M167" t="str">
            <v>川崎市高津区坂戸1ｰ20ｰ1</v>
          </cell>
          <cell r="N167" t="str">
            <v>044-822-4134</v>
          </cell>
          <cell r="O167" t="str">
            <v>044-844-0035</v>
          </cell>
        </row>
        <row r="168">
          <cell r="A168">
            <v>166</v>
          </cell>
          <cell r="B168" t="str">
            <v>0166</v>
          </cell>
          <cell r="C168" t="str">
            <v>京浜</v>
          </cell>
          <cell r="E168" t="str">
            <v>三菱電機㈱</v>
          </cell>
          <cell r="F168" t="str">
            <v>施設管理部</v>
          </cell>
          <cell r="G168" t="str">
            <v>小集団事務局</v>
          </cell>
          <cell r="H168" t="str">
            <v>229-11</v>
          </cell>
          <cell r="J168">
            <v>0</v>
          </cell>
          <cell r="L168">
            <v>0</v>
          </cell>
          <cell r="M168" t="str">
            <v>相模原市宮下1-1-57</v>
          </cell>
          <cell r="N168" t="str">
            <v>0427-72-5131</v>
          </cell>
          <cell r="O168">
            <v>0</v>
          </cell>
        </row>
        <row r="169">
          <cell r="A169">
            <v>167</v>
          </cell>
          <cell r="B169" t="str">
            <v>0167</v>
          </cell>
          <cell r="C169" t="str">
            <v>京浜</v>
          </cell>
          <cell r="E169" t="str">
            <v>三吉工業㈱</v>
          </cell>
          <cell r="F169" t="str">
            <v>品質管理課</v>
          </cell>
          <cell r="G169" t="str">
            <v>QCｻｰｸﾙ事務局</v>
          </cell>
          <cell r="H169" t="str">
            <v>223</v>
          </cell>
          <cell r="J169">
            <v>0</v>
          </cell>
          <cell r="L169">
            <v>0</v>
          </cell>
          <cell r="M169" t="str">
            <v>横浜市港北区箕輪町804</v>
          </cell>
          <cell r="N169" t="str">
            <v>045-61-5111</v>
          </cell>
          <cell r="O169">
            <v>0</v>
          </cell>
        </row>
        <row r="170">
          <cell r="A170">
            <v>168</v>
          </cell>
          <cell r="B170" t="str">
            <v>0168</v>
          </cell>
          <cell r="C170" t="str">
            <v>京浜</v>
          </cell>
          <cell r="E170" t="str">
            <v>森永乳業㈱</v>
          </cell>
          <cell r="F170" t="str">
            <v>ＱＡサークル事務局</v>
          </cell>
          <cell r="G170" t="str">
            <v>池田  良平</v>
          </cell>
          <cell r="H170" t="str">
            <v>124-8577</v>
          </cell>
          <cell r="J170">
            <v>0</v>
          </cell>
          <cell r="L170">
            <v>0</v>
          </cell>
          <cell r="M170" t="str">
            <v>葛飾区奥戸1ｰ29ｰ1</v>
          </cell>
          <cell r="N170" t="str">
            <v>03-3692-1121</v>
          </cell>
          <cell r="O170" t="str">
            <v>03-3692-1126</v>
          </cell>
        </row>
        <row r="171">
          <cell r="A171">
            <v>169</v>
          </cell>
          <cell r="B171" t="str">
            <v>0169</v>
          </cell>
          <cell r="C171" t="str">
            <v>京浜</v>
          </cell>
          <cell r="E171" t="str">
            <v>日本ｹﾐﾌｧ㈱</v>
          </cell>
          <cell r="F171" t="str">
            <v>人事部</v>
          </cell>
          <cell r="G171" t="str">
            <v>岡  廣志</v>
          </cell>
          <cell r="H171" t="str">
            <v>101-8678</v>
          </cell>
          <cell r="J171">
            <v>0</v>
          </cell>
          <cell r="L171">
            <v>0</v>
          </cell>
          <cell r="M171" t="str">
            <v>千代田区岩本町2-2-3</v>
          </cell>
          <cell r="N171" t="str">
            <v>03-3863-1211</v>
          </cell>
          <cell r="O171" t="str">
            <v>03-3864-5940</v>
          </cell>
        </row>
        <row r="172">
          <cell r="A172">
            <v>170</v>
          </cell>
          <cell r="B172" t="str">
            <v>0170</v>
          </cell>
          <cell r="C172" t="str">
            <v>京浜</v>
          </cell>
          <cell r="E172" t="str">
            <v>日野車体工業㈱</v>
          </cell>
          <cell r="F172" t="str">
            <v>工務部  計画課</v>
          </cell>
          <cell r="G172" t="str">
            <v>岩田  晴行</v>
          </cell>
          <cell r="H172" t="str">
            <v>230-8585</v>
          </cell>
          <cell r="J172">
            <v>0</v>
          </cell>
          <cell r="L172">
            <v>0</v>
          </cell>
          <cell r="M172" t="str">
            <v>鶴見区尻手1-1-25</v>
          </cell>
          <cell r="N172" t="str">
            <v>045-574-7163</v>
          </cell>
          <cell r="O172">
            <v>0</v>
          </cell>
        </row>
        <row r="173">
          <cell r="A173">
            <v>171</v>
          </cell>
          <cell r="B173" t="str">
            <v>0171</v>
          </cell>
          <cell r="C173" t="str">
            <v>京浜</v>
          </cell>
          <cell r="E173" t="str">
            <v>白鶴酒造㈱</v>
          </cell>
          <cell r="F173" t="str">
            <v>総務部</v>
          </cell>
          <cell r="G173" t="str">
            <v>辻本 末男</v>
          </cell>
          <cell r="H173" t="str">
            <v>104-0061</v>
          </cell>
          <cell r="J173">
            <v>0</v>
          </cell>
          <cell r="L173">
            <v>0</v>
          </cell>
          <cell r="M173" t="str">
            <v>中央区銀座5-12-5</v>
          </cell>
          <cell r="N173" t="str">
            <v>03-3543-0721</v>
          </cell>
          <cell r="O173" t="str">
            <v>03-3545-3197</v>
          </cell>
        </row>
        <row r="174">
          <cell r="A174">
            <v>172</v>
          </cell>
          <cell r="B174" t="str">
            <v>0172</v>
          </cell>
          <cell r="C174" t="str">
            <v>京浜</v>
          </cell>
          <cell r="E174" t="str">
            <v>ｴﾚﾅ工業（株）</v>
          </cell>
          <cell r="F174" t="str">
            <v>総務課</v>
          </cell>
          <cell r="G174" t="str">
            <v>佐藤 民男</v>
          </cell>
          <cell r="H174" t="str">
            <v>243-0031</v>
          </cell>
          <cell r="J174">
            <v>0</v>
          </cell>
          <cell r="L174">
            <v>0</v>
          </cell>
          <cell r="M174" t="str">
            <v>厚木市戸室5-32-1</v>
          </cell>
          <cell r="N174" t="str">
            <v>0462-24-5661</v>
          </cell>
          <cell r="O174" t="str">
            <v>0462-24-0504</v>
          </cell>
        </row>
        <row r="175">
          <cell r="A175">
            <v>173</v>
          </cell>
          <cell r="B175" t="str">
            <v>0173</v>
          </cell>
          <cell r="C175" t="str">
            <v>京浜</v>
          </cell>
          <cell r="E175" t="str">
            <v>㈱井上製作所</v>
          </cell>
          <cell r="F175" t="str">
            <v>業務課</v>
          </cell>
          <cell r="G175" t="str">
            <v>TQC推進委員</v>
          </cell>
          <cell r="H175" t="str">
            <v>150</v>
          </cell>
          <cell r="J175">
            <v>0</v>
          </cell>
          <cell r="L175">
            <v>0</v>
          </cell>
          <cell r="M175" t="str">
            <v>渋谷区渋谷3ｰ25ｰ10</v>
          </cell>
          <cell r="N175">
            <v>0</v>
          </cell>
          <cell r="O175">
            <v>0</v>
          </cell>
        </row>
        <row r="176">
          <cell r="A176">
            <v>174</v>
          </cell>
          <cell r="B176" t="str">
            <v>0174</v>
          </cell>
          <cell r="C176" t="str">
            <v>京浜</v>
          </cell>
          <cell r="E176" t="str">
            <v>㈱白洋舎</v>
          </cell>
          <cell r="F176">
            <v>174</v>
          </cell>
          <cell r="G176" t="str">
            <v>五十嵐  昌治</v>
          </cell>
          <cell r="H176" t="str">
            <v>243-0807</v>
          </cell>
          <cell r="J176">
            <v>0</v>
          </cell>
          <cell r="L176">
            <v>0</v>
          </cell>
          <cell r="M176" t="str">
            <v>厚木市金田1022</v>
          </cell>
          <cell r="N176" t="str">
            <v>0462-21-3210</v>
          </cell>
          <cell r="O176" t="str">
            <v>0462-24-1240</v>
          </cell>
        </row>
        <row r="177">
          <cell r="A177">
            <v>175</v>
          </cell>
          <cell r="B177" t="str">
            <v>0175</v>
          </cell>
          <cell r="C177" t="str">
            <v>京浜</v>
          </cell>
          <cell r="E177" t="str">
            <v>古河電気工業㈱</v>
          </cell>
          <cell r="F177" t="str">
            <v>総務課</v>
          </cell>
          <cell r="G177" t="str">
            <v>田中  雅子</v>
          </cell>
          <cell r="H177" t="str">
            <v>254-0016</v>
          </cell>
          <cell r="J177">
            <v>0</v>
          </cell>
          <cell r="L177">
            <v>0</v>
          </cell>
          <cell r="M177" t="str">
            <v>平塚市東八幡5-1-9</v>
          </cell>
          <cell r="N177" t="str">
            <v>0463-21-8203</v>
          </cell>
          <cell r="O177" t="str">
            <v>0463-21-8208</v>
          </cell>
        </row>
        <row r="178">
          <cell r="A178">
            <v>176</v>
          </cell>
          <cell r="B178" t="str">
            <v>0176</v>
          </cell>
          <cell r="C178" t="str">
            <v>京浜</v>
          </cell>
          <cell r="E178" t="str">
            <v>大久保歯車工業（株）</v>
          </cell>
          <cell r="F178" t="str">
            <v>品質保証部</v>
          </cell>
          <cell r="G178" t="str">
            <v>福家 勝</v>
          </cell>
          <cell r="H178" t="str">
            <v>243-0801</v>
          </cell>
          <cell r="J178">
            <v>0</v>
          </cell>
          <cell r="L178">
            <v>0</v>
          </cell>
          <cell r="M178" t="str">
            <v>厚木市上依知3030</v>
          </cell>
          <cell r="N178" t="str">
            <v>0462-85-1290</v>
          </cell>
          <cell r="O178" t="str">
            <v>0462-86-5058</v>
          </cell>
        </row>
        <row r="179">
          <cell r="A179">
            <v>177</v>
          </cell>
          <cell r="B179" t="str">
            <v>0177</v>
          </cell>
          <cell r="C179" t="str">
            <v>京浜</v>
          </cell>
          <cell r="E179" t="str">
            <v>日産自動車㈱</v>
          </cell>
          <cell r="F179" t="str">
            <v>海外生産物流部</v>
          </cell>
          <cell r="G179" t="str">
            <v>QCｻｰｸﾙ事務局</v>
          </cell>
          <cell r="H179" t="str">
            <v>231</v>
          </cell>
          <cell r="J179">
            <v>0</v>
          </cell>
          <cell r="L179">
            <v>0</v>
          </cell>
          <cell r="M179" t="str">
            <v>横浜市中区錦町8</v>
          </cell>
          <cell r="N179" t="str">
            <v>045-621-2905</v>
          </cell>
          <cell r="O179">
            <v>0</v>
          </cell>
        </row>
        <row r="180">
          <cell r="A180">
            <v>178</v>
          </cell>
          <cell r="B180" t="str">
            <v>0178</v>
          </cell>
          <cell r="C180" t="str">
            <v>京浜</v>
          </cell>
          <cell r="E180" t="str">
            <v>東洋ｲﾝｷ製造㈱</v>
          </cell>
          <cell r="F180" t="str">
            <v>総務部</v>
          </cell>
          <cell r="G180" t="str">
            <v>柳生  宗久</v>
          </cell>
          <cell r="H180" t="str">
            <v>104</v>
          </cell>
          <cell r="J180">
            <v>0</v>
          </cell>
          <cell r="L180">
            <v>0</v>
          </cell>
          <cell r="M180" t="str">
            <v>中央区京橋2-3-13</v>
          </cell>
          <cell r="N180" t="str">
            <v>03-3272-5731</v>
          </cell>
          <cell r="O180">
            <v>0</v>
          </cell>
        </row>
        <row r="181">
          <cell r="A181">
            <v>179</v>
          </cell>
          <cell r="B181" t="str">
            <v>0179</v>
          </cell>
          <cell r="C181" t="str">
            <v>京浜</v>
          </cell>
          <cell r="E181" t="str">
            <v>東京電力㈱</v>
          </cell>
          <cell r="F181" t="str">
            <v>所長付</v>
          </cell>
          <cell r="G181" t="str">
            <v>TQM推進事務局</v>
          </cell>
          <cell r="H181" t="str">
            <v>170-0013</v>
          </cell>
          <cell r="J181">
            <v>0</v>
          </cell>
          <cell r="L181">
            <v>0</v>
          </cell>
          <cell r="M181" t="str">
            <v>豊島区東池袋1-25-8 ﾀｶｾﾋﾞﾙ</v>
          </cell>
          <cell r="N181" t="str">
            <v>03-3981-3251</v>
          </cell>
          <cell r="O181">
            <v>0</v>
          </cell>
        </row>
        <row r="182">
          <cell r="A182">
            <v>180</v>
          </cell>
          <cell r="B182" t="str">
            <v>0180</v>
          </cell>
          <cell r="C182" t="str">
            <v>京浜</v>
          </cell>
          <cell r="E182" t="str">
            <v>富士ｾﾞﾛｯｸｽ㈱</v>
          </cell>
          <cell r="F182" t="str">
            <v>NX運動推進事務局</v>
          </cell>
          <cell r="G182" t="str">
            <v>寺島 弘幸</v>
          </cell>
          <cell r="H182" t="str">
            <v>250-01</v>
          </cell>
          <cell r="J182">
            <v>0</v>
          </cell>
          <cell r="L182">
            <v>0</v>
          </cell>
          <cell r="M182" t="str">
            <v>南足柄市竹松1600</v>
          </cell>
          <cell r="N182" t="str">
            <v>0465-74-3111</v>
          </cell>
          <cell r="O182">
            <v>0</v>
          </cell>
        </row>
        <row r="183">
          <cell r="A183">
            <v>181</v>
          </cell>
          <cell r="B183" t="str">
            <v>0181</v>
          </cell>
          <cell r="C183" t="str">
            <v>京浜</v>
          </cell>
          <cell r="E183" t="str">
            <v>大江工業（株）</v>
          </cell>
          <cell r="F183" t="str">
            <v>製造部</v>
          </cell>
          <cell r="G183" t="str">
            <v>早川 敏孝</v>
          </cell>
          <cell r="H183" t="str">
            <v>254-0014</v>
          </cell>
          <cell r="J183">
            <v>0</v>
          </cell>
          <cell r="L183">
            <v>0</v>
          </cell>
          <cell r="M183" t="str">
            <v>平塚市四之宮1500</v>
          </cell>
          <cell r="N183" t="str">
            <v>0463-55-4022</v>
          </cell>
          <cell r="O183" t="str">
            <v>0463-55-4026</v>
          </cell>
        </row>
        <row r="184">
          <cell r="A184">
            <v>182</v>
          </cell>
          <cell r="B184" t="str">
            <v>0182</v>
          </cell>
          <cell r="C184" t="str">
            <v>京浜</v>
          </cell>
          <cell r="E184" t="str">
            <v>神奈川電送ｼｽﾃﾑ(株)</v>
          </cell>
          <cell r="F184" t="str">
            <v>ｻ-ﾋﾞｽ課</v>
          </cell>
          <cell r="G184" t="str">
            <v>佐々木 正人</v>
          </cell>
          <cell r="H184" t="str">
            <v>231-0007</v>
          </cell>
          <cell r="J184">
            <v>0</v>
          </cell>
          <cell r="L184">
            <v>0</v>
          </cell>
          <cell r="M184" t="str">
            <v>横浜市中区弁天通4-60 横浜弁天通り第一生命ﾋﾞﾙ9F</v>
          </cell>
          <cell r="N184" t="str">
            <v>045-212-5311</v>
          </cell>
          <cell r="O184" t="str">
            <v>045-212-5310</v>
          </cell>
        </row>
        <row r="185">
          <cell r="A185">
            <v>183</v>
          </cell>
          <cell r="B185" t="str">
            <v>0183</v>
          </cell>
          <cell r="C185" t="str">
            <v>京浜</v>
          </cell>
          <cell r="E185" t="str">
            <v>日産自動車㈱</v>
          </cell>
          <cell r="F185">
            <v>183</v>
          </cell>
          <cell r="G185" t="str">
            <v>QC担当</v>
          </cell>
          <cell r="H185" t="str">
            <v>231</v>
          </cell>
          <cell r="J185">
            <v>0</v>
          </cell>
          <cell r="L185">
            <v>0</v>
          </cell>
          <cell r="M185" t="str">
            <v>横浜市中区錦町８</v>
          </cell>
          <cell r="N185" t="str">
            <v>045-621-2601</v>
          </cell>
          <cell r="O185" t="str">
            <v>045-621-9015</v>
          </cell>
        </row>
        <row r="186">
          <cell r="A186">
            <v>184</v>
          </cell>
          <cell r="B186" t="str">
            <v>0184</v>
          </cell>
          <cell r="C186" t="str">
            <v>京浜</v>
          </cell>
          <cell r="E186" t="str">
            <v>出光ｸﾚｼﾞｯﾄ㈱</v>
          </cell>
          <cell r="F186" t="str">
            <v>総務部</v>
          </cell>
          <cell r="G186" t="str">
            <v>外山 堅吉</v>
          </cell>
          <cell r="H186" t="str">
            <v>103-8631</v>
          </cell>
          <cell r="J186">
            <v>0</v>
          </cell>
          <cell r="L186">
            <v>0</v>
          </cell>
          <cell r="M186" t="str">
            <v>中央区日本橋浜町2-62-6 品川不動産浜町ﾋﾞﾙ12F</v>
          </cell>
          <cell r="N186" t="str">
            <v>03-3663-3366</v>
          </cell>
          <cell r="O186" t="str">
            <v>03-3663-3226</v>
          </cell>
        </row>
        <row r="187">
          <cell r="A187">
            <v>185</v>
          </cell>
          <cell r="B187" t="str">
            <v>0185</v>
          </cell>
          <cell r="C187" t="str">
            <v>京浜</v>
          </cell>
          <cell r="E187" t="str">
            <v>日鉄鋼管㈱</v>
          </cell>
          <cell r="F187">
            <v>185</v>
          </cell>
          <cell r="G187" t="str">
            <v>前田  功</v>
          </cell>
          <cell r="H187" t="str">
            <v>210-0862</v>
          </cell>
          <cell r="J187">
            <v>0</v>
          </cell>
          <cell r="L187">
            <v>0</v>
          </cell>
          <cell r="M187" t="str">
            <v>川崎市川崎区浮島町1ｰ3</v>
          </cell>
          <cell r="N187" t="str">
            <v>044-277-0233</v>
          </cell>
          <cell r="O187" t="str">
            <v>044-277-0236</v>
          </cell>
        </row>
        <row r="188">
          <cell r="A188">
            <v>186</v>
          </cell>
          <cell r="B188" t="str">
            <v>0186</v>
          </cell>
          <cell r="C188" t="str">
            <v>京浜</v>
          </cell>
          <cell r="E188" t="str">
            <v>東京テクノセンタ</v>
          </cell>
          <cell r="F188" t="str">
            <v>技術開発室</v>
          </cell>
          <cell r="G188" t="str">
            <v>池田 正尋</v>
          </cell>
          <cell r="H188" t="str">
            <v>179-0081</v>
          </cell>
          <cell r="J188">
            <v>0</v>
          </cell>
          <cell r="L188">
            <v>0</v>
          </cell>
          <cell r="M188" t="str">
            <v>練馬区北町1ｰ8ｰ8</v>
          </cell>
          <cell r="N188" t="str">
            <v>03-5399-8620</v>
          </cell>
          <cell r="O188" t="str">
            <v>03-5920-8011</v>
          </cell>
        </row>
        <row r="189">
          <cell r="A189">
            <v>187</v>
          </cell>
          <cell r="B189" t="str">
            <v>0187</v>
          </cell>
          <cell r="C189" t="str">
            <v>京浜</v>
          </cell>
          <cell r="E189" t="str">
            <v>㈱西友</v>
          </cell>
          <cell r="F189" t="str">
            <v xml:space="preserve">ｺｰﾎﾟﾚｰﾄｻﾎﾟｰﾄ室  </v>
          </cell>
          <cell r="G189" t="str">
            <v>良質の輪中央事務局</v>
          </cell>
          <cell r="H189" t="str">
            <v>170</v>
          </cell>
          <cell r="J189">
            <v>0</v>
          </cell>
          <cell r="L189">
            <v>0</v>
          </cell>
          <cell r="M189" t="str">
            <v>豊島区東池袋3-1-1</v>
          </cell>
          <cell r="N189" t="str">
            <v>03-3989-5136</v>
          </cell>
          <cell r="O189">
            <v>0</v>
          </cell>
        </row>
        <row r="190">
          <cell r="A190">
            <v>188</v>
          </cell>
          <cell r="B190" t="str">
            <v>0188</v>
          </cell>
          <cell r="C190" t="str">
            <v>京浜</v>
          </cell>
          <cell r="E190" t="str">
            <v>（株）日立製作所</v>
          </cell>
          <cell r="F190" t="str">
            <v>小集団活動推進センター室</v>
          </cell>
          <cell r="G190" t="str">
            <v>阿久津 光弘</v>
          </cell>
          <cell r="H190" t="str">
            <v>256</v>
          </cell>
          <cell r="J190">
            <v>0</v>
          </cell>
          <cell r="L190">
            <v>0</v>
          </cell>
          <cell r="M190" t="str">
            <v>小田原市国府津2880</v>
          </cell>
          <cell r="N190" t="str">
            <v>0465-48-1111</v>
          </cell>
          <cell r="O190">
            <v>0</v>
          </cell>
        </row>
        <row r="191">
          <cell r="A191">
            <v>189</v>
          </cell>
          <cell r="B191" t="str">
            <v>0189</v>
          </cell>
          <cell r="C191" t="str">
            <v>京浜</v>
          </cell>
          <cell r="E191" t="str">
            <v>日産自動車㈱</v>
          </cell>
          <cell r="F191" t="str">
            <v>総括課</v>
          </cell>
          <cell r="G191" t="str">
            <v>QCｻｰｸﾙ事務局</v>
          </cell>
          <cell r="H191" t="str">
            <v>243-01</v>
          </cell>
          <cell r="J191">
            <v>0</v>
          </cell>
          <cell r="L191">
            <v>0</v>
          </cell>
          <cell r="M191" t="str">
            <v>厚木市岡津古久560-2</v>
          </cell>
          <cell r="N191" t="str">
            <v>0462-70-1267</v>
          </cell>
          <cell r="O191">
            <v>0</v>
          </cell>
        </row>
        <row r="192">
          <cell r="A192">
            <v>190</v>
          </cell>
          <cell r="B192" t="str">
            <v>0190</v>
          </cell>
          <cell r="C192" t="str">
            <v>京浜</v>
          </cell>
          <cell r="E192" t="str">
            <v>古河電池㈱</v>
          </cell>
          <cell r="F192" t="str">
            <v>品質保証統括部</v>
          </cell>
          <cell r="G192" t="str">
            <v>深谷  静雄</v>
          </cell>
          <cell r="H192" t="str">
            <v>240-0006</v>
          </cell>
          <cell r="J192">
            <v>0</v>
          </cell>
          <cell r="L192">
            <v>0</v>
          </cell>
          <cell r="M192" t="str">
            <v>横浜市保土ケ谷区星川2-4-1</v>
          </cell>
          <cell r="N192" t="str">
            <v>045-336-5091</v>
          </cell>
          <cell r="O192" t="str">
            <v>045-333-3411</v>
          </cell>
        </row>
        <row r="193">
          <cell r="A193">
            <v>191</v>
          </cell>
          <cell r="B193" t="str">
            <v>0191</v>
          </cell>
          <cell r="C193" t="str">
            <v>京浜</v>
          </cell>
          <cell r="E193" t="str">
            <v>富士ｾﾞﾛｯｸｽ㈱</v>
          </cell>
          <cell r="F193" t="str">
            <v>営業計画部</v>
          </cell>
          <cell r="G193" t="str">
            <v>太田 実子</v>
          </cell>
          <cell r="H193" t="str">
            <v>107</v>
          </cell>
          <cell r="J193">
            <v>0</v>
          </cell>
          <cell r="L193">
            <v>0</v>
          </cell>
          <cell r="M193" t="str">
            <v>港区赤坂6-1-20</v>
          </cell>
          <cell r="N193" t="str">
            <v>03-3584-3211</v>
          </cell>
          <cell r="O193">
            <v>0</v>
          </cell>
        </row>
        <row r="194">
          <cell r="A194">
            <v>192</v>
          </cell>
          <cell r="B194" t="str">
            <v>0192</v>
          </cell>
          <cell r="C194" t="str">
            <v>京浜</v>
          </cell>
          <cell r="E194" t="str">
            <v>日本ｺﾑｼｽ㈱</v>
          </cell>
          <cell r="F194" t="str">
            <v>企画部</v>
          </cell>
          <cell r="G194" t="str">
            <v>米山  正平</v>
          </cell>
          <cell r="H194" t="str">
            <v>108-8610</v>
          </cell>
          <cell r="J194">
            <v>0</v>
          </cell>
          <cell r="L194">
            <v>0</v>
          </cell>
          <cell r="M194" t="str">
            <v>港区高輪3-23-17</v>
          </cell>
          <cell r="N194" t="str">
            <v>03-3448-7158</v>
          </cell>
          <cell r="O194" t="str">
            <v>03-5793-7129</v>
          </cell>
        </row>
        <row r="195">
          <cell r="A195">
            <v>193</v>
          </cell>
          <cell r="B195" t="str">
            <v>0193</v>
          </cell>
          <cell r="C195" t="str">
            <v>京浜</v>
          </cell>
          <cell r="E195" t="str">
            <v>日本ｺﾀﾞｯｸ工業㈱</v>
          </cell>
          <cell r="F195" t="str">
            <v>ﾌｨﾆｯｼﾝｸﾞ課</v>
          </cell>
          <cell r="G195" t="str">
            <v>石原  和行</v>
          </cell>
          <cell r="H195" t="str">
            <v>226-0006</v>
          </cell>
          <cell r="J195">
            <v>0</v>
          </cell>
          <cell r="L195">
            <v>0</v>
          </cell>
          <cell r="M195" t="str">
            <v>横浜市緑区白山1-18-2</v>
          </cell>
          <cell r="N195" t="str">
            <v>045-939-7806</v>
          </cell>
          <cell r="O195" t="str">
            <v>045-939-7845</v>
          </cell>
        </row>
        <row r="196">
          <cell r="A196">
            <v>194</v>
          </cell>
          <cell r="B196" t="str">
            <v>0194</v>
          </cell>
          <cell r="C196" t="str">
            <v>京浜</v>
          </cell>
          <cell r="E196" t="str">
            <v>新興通信建設㈱</v>
          </cell>
          <cell r="F196" t="str">
            <v>総務課</v>
          </cell>
          <cell r="G196" t="str">
            <v>高橋 芳夫</v>
          </cell>
          <cell r="H196" t="str">
            <v>220-0004</v>
          </cell>
          <cell r="J196">
            <v>0</v>
          </cell>
          <cell r="L196">
            <v>0</v>
          </cell>
          <cell r="M196" t="str">
            <v>横浜市西区北幸2-9-23</v>
          </cell>
          <cell r="N196">
            <v>0</v>
          </cell>
          <cell r="O196">
            <v>0</v>
          </cell>
        </row>
        <row r="197">
          <cell r="A197">
            <v>195</v>
          </cell>
          <cell r="B197" t="str">
            <v>0195</v>
          </cell>
          <cell r="C197" t="str">
            <v>京浜</v>
          </cell>
          <cell r="E197" t="str">
            <v>㈱不二越</v>
          </cell>
          <cell r="F197" t="str">
            <v>品質保証部</v>
          </cell>
          <cell r="G197" t="str">
            <v>QCｻｰｸﾙ御担当</v>
          </cell>
          <cell r="H197" t="str">
            <v>930-8511</v>
          </cell>
          <cell r="J197">
            <v>0</v>
          </cell>
          <cell r="L197">
            <v>0</v>
          </cell>
          <cell r="M197" t="str">
            <v>富山市不二越本町1ｰ1ｰ1</v>
          </cell>
          <cell r="N197" t="str">
            <v>0764-23-3719</v>
          </cell>
          <cell r="O197" t="str">
            <v>0764-93-5216</v>
          </cell>
        </row>
        <row r="198">
          <cell r="A198">
            <v>196</v>
          </cell>
          <cell r="B198" t="str">
            <v>0196</v>
          </cell>
          <cell r="C198" t="str">
            <v>京浜</v>
          </cell>
          <cell r="E198" t="str">
            <v>㈱ﾛｯﾃ</v>
          </cell>
          <cell r="F198" t="str">
            <v>生産部生産技術課</v>
          </cell>
          <cell r="G198" t="str">
            <v>大川 勇一郎</v>
          </cell>
          <cell r="H198" t="str">
            <v>169-0073</v>
          </cell>
          <cell r="J198">
            <v>0</v>
          </cell>
          <cell r="L198">
            <v>0</v>
          </cell>
          <cell r="M198" t="str">
            <v>新宿区百人町2-2-33</v>
          </cell>
          <cell r="N198" t="str">
            <v>03-3202-1211</v>
          </cell>
          <cell r="O198" t="str">
            <v>03-3202-1220</v>
          </cell>
        </row>
        <row r="199">
          <cell r="A199">
            <v>197</v>
          </cell>
          <cell r="B199" t="str">
            <v>0197</v>
          </cell>
          <cell r="C199" t="str">
            <v>京浜</v>
          </cell>
          <cell r="E199" t="str">
            <v>ﾐﾂﾐ電機㈱</v>
          </cell>
          <cell r="F199" t="str">
            <v>営業本部　推進部渉外課</v>
          </cell>
          <cell r="G199" t="str">
            <v>佐藤  賢一</v>
          </cell>
          <cell r="H199" t="str">
            <v>182-8557</v>
          </cell>
          <cell r="J199">
            <v>0</v>
          </cell>
          <cell r="L199">
            <v>0</v>
          </cell>
          <cell r="M199" t="str">
            <v>東京都多摩市鶴牧2-11-2</v>
          </cell>
          <cell r="N199" t="str">
            <v>042-310-5455</v>
          </cell>
          <cell r="O199" t="str">
            <v>04-310-5270</v>
          </cell>
        </row>
        <row r="200">
          <cell r="A200">
            <v>198</v>
          </cell>
          <cell r="B200" t="str">
            <v>0198</v>
          </cell>
          <cell r="C200" t="str">
            <v>京浜</v>
          </cell>
          <cell r="E200" t="str">
            <v>高砂繊工㈱</v>
          </cell>
          <cell r="F200" t="str">
            <v>生産技術部 生産技術室</v>
          </cell>
          <cell r="G200" t="str">
            <v>QC事務局</v>
          </cell>
          <cell r="H200" t="str">
            <v>175</v>
          </cell>
          <cell r="J200">
            <v>0</v>
          </cell>
          <cell r="L200">
            <v>0</v>
          </cell>
          <cell r="M200" t="str">
            <v>板橋区新河岸1-1-1</v>
          </cell>
          <cell r="N200" t="str">
            <v>5399-8152</v>
          </cell>
          <cell r="O200">
            <v>0</v>
          </cell>
        </row>
        <row r="201">
          <cell r="A201">
            <v>199</v>
          </cell>
          <cell r="B201" t="str">
            <v>0199</v>
          </cell>
          <cell r="C201" t="str">
            <v>京浜</v>
          </cell>
          <cell r="E201" t="str">
            <v>中央住宅㈱</v>
          </cell>
          <cell r="F201" t="str">
            <v>人事部  勤朗課</v>
          </cell>
          <cell r="G201" t="str">
            <v>鈴木 裕子</v>
          </cell>
          <cell r="H201" t="str">
            <v>343-0845</v>
          </cell>
          <cell r="J201">
            <v>0</v>
          </cell>
          <cell r="L201">
            <v>0</v>
          </cell>
          <cell r="M201" t="str">
            <v>越谷市南越谷1-21-2  ﾎﾟﾗｽﾋﾞﾙ6F</v>
          </cell>
          <cell r="N201" t="str">
            <v>0489-89-9113</v>
          </cell>
          <cell r="O201" t="str">
            <v>0489-89-9129</v>
          </cell>
        </row>
        <row r="202">
          <cell r="A202">
            <v>200</v>
          </cell>
          <cell r="B202" t="str">
            <v>0200</v>
          </cell>
          <cell r="C202" t="str">
            <v>京浜</v>
          </cell>
          <cell r="E202" t="str">
            <v>ﾐｻﾜﾎｰﾑ㈱</v>
          </cell>
          <cell r="F202" t="str">
            <v>人事部研修課</v>
          </cell>
          <cell r="G202" t="str">
            <v>福田   郁雄</v>
          </cell>
          <cell r="H202" t="str">
            <v>163</v>
          </cell>
          <cell r="J202">
            <v>0</v>
          </cell>
          <cell r="L202">
            <v>0</v>
          </cell>
          <cell r="M202" t="str">
            <v>新宿区西新宿2-4-1</v>
          </cell>
          <cell r="N202" t="str">
            <v>03-3331-1111</v>
          </cell>
          <cell r="O202">
            <v>0</v>
          </cell>
        </row>
        <row r="203">
          <cell r="A203">
            <v>201</v>
          </cell>
          <cell r="B203" t="str">
            <v>0201</v>
          </cell>
          <cell r="C203" t="str">
            <v>京浜</v>
          </cell>
          <cell r="E203" t="str">
            <v>相互電機㈱</v>
          </cell>
          <cell r="F203" t="str">
            <v>品質管理課</v>
          </cell>
          <cell r="G203" t="str">
            <v>山中 貴志</v>
          </cell>
          <cell r="H203" t="str">
            <v>224-0054</v>
          </cell>
          <cell r="J203">
            <v>0</v>
          </cell>
          <cell r="L203">
            <v>0</v>
          </cell>
          <cell r="M203" t="str">
            <v>横浜市都築区佐江戸町186</v>
          </cell>
          <cell r="N203" t="str">
            <v>045-934-6554</v>
          </cell>
          <cell r="O203" t="str">
            <v>045-934-6599</v>
          </cell>
        </row>
        <row r="204">
          <cell r="A204">
            <v>202</v>
          </cell>
          <cell r="B204" t="str">
            <v>0202</v>
          </cell>
          <cell r="C204" t="str">
            <v>京浜</v>
          </cell>
          <cell r="E204" t="str">
            <v>第一鍛造㈱</v>
          </cell>
          <cell r="F204" t="str">
            <v>ＴＰＭ推進室</v>
          </cell>
          <cell r="G204" t="str">
            <v>伊藤 新平</v>
          </cell>
          <cell r="H204" t="str">
            <v>373-0037</v>
          </cell>
          <cell r="J204">
            <v>0</v>
          </cell>
          <cell r="L204">
            <v>0</v>
          </cell>
          <cell r="M204" t="str">
            <v>群馬県太田市新道町74</v>
          </cell>
          <cell r="N204" t="str">
            <v>0276-31-2349</v>
          </cell>
          <cell r="O204" t="str">
            <v>0276-31-3853</v>
          </cell>
        </row>
        <row r="205">
          <cell r="A205">
            <v>203</v>
          </cell>
          <cell r="B205" t="str">
            <v>0203</v>
          </cell>
          <cell r="C205" t="str">
            <v>京浜</v>
          </cell>
          <cell r="E205" t="str">
            <v>東海旅客鉄道㈱</v>
          </cell>
          <cell r="F205" t="str">
            <v>管理部  人事課</v>
          </cell>
          <cell r="G205" t="str">
            <v>藤山  孝之</v>
          </cell>
          <cell r="H205" t="str">
            <v>100-0027</v>
          </cell>
          <cell r="J205">
            <v>0</v>
          </cell>
          <cell r="L205">
            <v>0</v>
          </cell>
          <cell r="M205" t="str">
            <v>中央区日本橋3ｰ1ｰ17  日本橋ﾋﾛｾﾋﾞﾙ7F</v>
          </cell>
          <cell r="N205" t="str">
            <v>03-3278-5994</v>
          </cell>
          <cell r="O205" t="str">
            <v>03-3278-5997</v>
          </cell>
        </row>
        <row r="206">
          <cell r="A206">
            <v>204</v>
          </cell>
          <cell r="B206" t="str">
            <v>0204</v>
          </cell>
          <cell r="C206" t="str">
            <v>京浜</v>
          </cell>
          <cell r="E206" t="str">
            <v>東芝ﾒﾃﾞｨｶﾙ㈱</v>
          </cell>
          <cell r="F206" t="str">
            <v>技術管理部  品質管理担当</v>
          </cell>
          <cell r="G206" t="str">
            <v>加藤 哲二</v>
          </cell>
          <cell r="H206" t="str">
            <v>113-8456</v>
          </cell>
          <cell r="J206">
            <v>0</v>
          </cell>
          <cell r="L206">
            <v>0</v>
          </cell>
          <cell r="M206" t="str">
            <v>文京区本郷3-26-5</v>
          </cell>
          <cell r="N206" t="str">
            <v>03-3818-2141</v>
          </cell>
          <cell r="O206" t="str">
            <v>03-3816-4938</v>
          </cell>
        </row>
        <row r="207">
          <cell r="A207">
            <v>205</v>
          </cell>
          <cell r="B207" t="str">
            <v>0205</v>
          </cell>
          <cell r="C207" t="str">
            <v>京浜</v>
          </cell>
          <cell r="E207" t="str">
            <v>㈱ﾄｯﾊﾟﾝｸﾞﾗﾌｨｯｸ</v>
          </cell>
          <cell r="F207" t="str">
            <v>品質管理推進課</v>
          </cell>
          <cell r="G207" t="str">
            <v>牧野 和美</v>
          </cell>
          <cell r="H207" t="str">
            <v>332-0002</v>
          </cell>
          <cell r="J207">
            <v>0</v>
          </cell>
          <cell r="L207">
            <v>0</v>
          </cell>
          <cell r="M207" t="str">
            <v>川口市弥平4-3-1</v>
          </cell>
          <cell r="N207" t="str">
            <v>048-225-5295</v>
          </cell>
          <cell r="O207" t="str">
            <v>048-225-5209</v>
          </cell>
        </row>
        <row r="208">
          <cell r="A208">
            <v>206</v>
          </cell>
          <cell r="B208" t="str">
            <v>0206</v>
          </cell>
          <cell r="C208" t="str">
            <v>京浜</v>
          </cell>
          <cell r="E208" t="str">
            <v>富士ｾﾞﾛｯｸｽ㈱</v>
          </cell>
          <cell r="F208" t="str">
            <v>海老名工場  管理部</v>
          </cell>
          <cell r="G208" t="str">
            <v>青木 繁</v>
          </cell>
          <cell r="H208" t="str">
            <v>243-04</v>
          </cell>
          <cell r="J208">
            <v>0</v>
          </cell>
          <cell r="L208">
            <v>0</v>
          </cell>
          <cell r="M208" t="str">
            <v>海老名市本郷2274</v>
          </cell>
          <cell r="N208" t="str">
            <v>0462-38-3111</v>
          </cell>
          <cell r="O208">
            <v>0</v>
          </cell>
        </row>
        <row r="209">
          <cell r="A209">
            <v>207</v>
          </cell>
          <cell r="B209" t="str">
            <v>0207</v>
          </cell>
          <cell r="C209" t="str">
            <v>京浜</v>
          </cell>
          <cell r="E209" t="str">
            <v>東日本旅客鉄道㈱</v>
          </cell>
          <cell r="F209" t="str">
            <v>小集団活動推進事務局</v>
          </cell>
          <cell r="G209" t="str">
            <v>幡野  進</v>
          </cell>
          <cell r="H209" t="str">
            <v>100-0005</v>
          </cell>
          <cell r="J209">
            <v>0</v>
          </cell>
          <cell r="L209">
            <v>0</v>
          </cell>
          <cell r="M209" t="str">
            <v>千代田区丸の内1-9-1</v>
          </cell>
          <cell r="N209" t="str">
            <v>03-3285-1476</v>
          </cell>
          <cell r="O209" t="str">
            <v>03-3285-1476</v>
          </cell>
        </row>
        <row r="210">
          <cell r="A210">
            <v>208</v>
          </cell>
          <cell r="B210" t="str">
            <v>0208</v>
          </cell>
          <cell r="C210" t="str">
            <v>京浜</v>
          </cell>
          <cell r="E210" t="str">
            <v>東日本旅客鉄道㈱</v>
          </cell>
          <cell r="F210" t="str">
            <v>小集団活動推進事務局</v>
          </cell>
          <cell r="G210" t="str">
            <v>QC担当</v>
          </cell>
          <cell r="H210" t="str">
            <v>220</v>
          </cell>
          <cell r="J210">
            <v>0</v>
          </cell>
          <cell r="L210">
            <v>0</v>
          </cell>
          <cell r="M210" t="str">
            <v>横浜市西区高島2-16-1</v>
          </cell>
          <cell r="N210" t="str">
            <v>045-441-7520</v>
          </cell>
          <cell r="O210">
            <v>0</v>
          </cell>
        </row>
        <row r="211">
          <cell r="A211">
            <v>209</v>
          </cell>
          <cell r="B211" t="str">
            <v>0209</v>
          </cell>
          <cell r="C211" t="str">
            <v>京浜</v>
          </cell>
          <cell r="E211" t="str">
            <v>東日本旅客鉄道㈱</v>
          </cell>
          <cell r="F211" t="str">
            <v>小集団活動推進事務局</v>
          </cell>
          <cell r="G211" t="str">
            <v>QC担当</v>
          </cell>
          <cell r="H211" t="str">
            <v>160</v>
          </cell>
          <cell r="J211">
            <v>0</v>
          </cell>
          <cell r="L211">
            <v>0</v>
          </cell>
          <cell r="M211" t="str">
            <v>新宿区新宿3-38-1</v>
          </cell>
          <cell r="N211" t="str">
            <v>03-3352-1803</v>
          </cell>
          <cell r="O211">
            <v>0</v>
          </cell>
        </row>
        <row r="212">
          <cell r="A212">
            <v>210</v>
          </cell>
          <cell r="B212" t="str">
            <v>0210</v>
          </cell>
          <cell r="C212" t="str">
            <v>京浜</v>
          </cell>
          <cell r="E212" t="str">
            <v>東日本旅客鉄道㈱</v>
          </cell>
          <cell r="F212" t="str">
            <v>小集団活動推進事務局</v>
          </cell>
          <cell r="G212" t="str">
            <v>QC担当</v>
          </cell>
          <cell r="H212" t="str">
            <v>171</v>
          </cell>
          <cell r="J212">
            <v>0</v>
          </cell>
          <cell r="L212">
            <v>0</v>
          </cell>
          <cell r="M212" t="str">
            <v>豊島区南池袋1-28-2</v>
          </cell>
          <cell r="N212" t="str">
            <v>03-3590-0698</v>
          </cell>
          <cell r="O212">
            <v>0</v>
          </cell>
        </row>
        <row r="213">
          <cell r="A213">
            <v>211</v>
          </cell>
          <cell r="B213" t="str">
            <v>0211</v>
          </cell>
          <cell r="C213" t="str">
            <v>京浜</v>
          </cell>
          <cell r="E213" t="str">
            <v>東日本旅客鉄道㈱</v>
          </cell>
          <cell r="F213" t="str">
            <v>総務部</v>
          </cell>
          <cell r="G213" t="str">
            <v>井上  憲司</v>
          </cell>
          <cell r="H213" t="str">
            <v>190-0012</v>
          </cell>
          <cell r="J213">
            <v>0</v>
          </cell>
          <cell r="L213">
            <v>0</v>
          </cell>
          <cell r="M213" t="str">
            <v>立川市曙町2-1-1</v>
          </cell>
          <cell r="N213" t="str">
            <v>042-524-2384</v>
          </cell>
          <cell r="O213" t="str">
            <v>042-522-1353</v>
          </cell>
        </row>
        <row r="214">
          <cell r="A214">
            <v>212</v>
          </cell>
          <cell r="B214" t="str">
            <v>0212</v>
          </cell>
          <cell r="C214" t="str">
            <v>京浜</v>
          </cell>
          <cell r="E214" t="str">
            <v>東日本旅客鉄道㈱</v>
          </cell>
          <cell r="F214" t="str">
            <v>小集団活動推進事務局</v>
          </cell>
          <cell r="G214" t="str">
            <v>QC担当</v>
          </cell>
          <cell r="H214" t="str">
            <v>192</v>
          </cell>
          <cell r="J214">
            <v>0</v>
          </cell>
          <cell r="L214">
            <v>0</v>
          </cell>
          <cell r="M214" t="str">
            <v>八王子市寺町61</v>
          </cell>
          <cell r="N214" t="str">
            <v>0426-22-7898</v>
          </cell>
          <cell r="O214">
            <v>0</v>
          </cell>
        </row>
        <row r="215">
          <cell r="A215">
            <v>213</v>
          </cell>
          <cell r="B215" t="str">
            <v>0213</v>
          </cell>
          <cell r="C215" t="str">
            <v>京浜</v>
          </cell>
          <cell r="E215" t="str">
            <v>東日本旅客鉄道㈱</v>
          </cell>
          <cell r="F215" t="str">
            <v>小集団活動推進事務局</v>
          </cell>
          <cell r="G215" t="str">
            <v>QC担当</v>
          </cell>
          <cell r="H215" t="str">
            <v>400</v>
          </cell>
          <cell r="J215">
            <v>0</v>
          </cell>
          <cell r="L215">
            <v>0</v>
          </cell>
          <cell r="M215" t="str">
            <v>甲府市北口2-1-9</v>
          </cell>
          <cell r="N215" t="str">
            <v>0552-53-0116</v>
          </cell>
          <cell r="O215">
            <v>0</v>
          </cell>
        </row>
        <row r="216">
          <cell r="A216">
            <v>214</v>
          </cell>
          <cell r="B216" t="str">
            <v>0214</v>
          </cell>
          <cell r="C216" t="str">
            <v>京浜</v>
          </cell>
          <cell r="E216" t="str">
            <v>東日本旅客鉄道㈱</v>
          </cell>
          <cell r="F216" t="str">
            <v>小集団活動推進事務局</v>
          </cell>
          <cell r="G216" t="str">
            <v>QC担当</v>
          </cell>
          <cell r="H216" t="str">
            <v>110</v>
          </cell>
          <cell r="J216">
            <v>0</v>
          </cell>
          <cell r="L216">
            <v>0</v>
          </cell>
          <cell r="M216" t="str">
            <v>台東区上野7-1-1</v>
          </cell>
          <cell r="N216" t="str">
            <v>03-3841-0069</v>
          </cell>
          <cell r="O216">
            <v>0</v>
          </cell>
        </row>
        <row r="217">
          <cell r="A217">
            <v>215</v>
          </cell>
          <cell r="B217" t="str">
            <v>0215</v>
          </cell>
          <cell r="C217" t="str">
            <v>京浜</v>
          </cell>
          <cell r="E217" t="str">
            <v>東日本旅客鉄道㈱</v>
          </cell>
          <cell r="F217" t="str">
            <v>小集団活動推進事務局</v>
          </cell>
          <cell r="G217" t="str">
            <v>QC担当</v>
          </cell>
          <cell r="H217" t="str">
            <v>330</v>
          </cell>
          <cell r="J217">
            <v>0</v>
          </cell>
          <cell r="L217">
            <v>0</v>
          </cell>
          <cell r="M217" t="str">
            <v>大宮市錦町630</v>
          </cell>
          <cell r="N217" t="str">
            <v>0486-42-0391</v>
          </cell>
          <cell r="O217">
            <v>0</v>
          </cell>
        </row>
        <row r="218">
          <cell r="A218">
            <v>216</v>
          </cell>
          <cell r="B218" t="str">
            <v>0216</v>
          </cell>
          <cell r="C218" t="str">
            <v>京浜</v>
          </cell>
          <cell r="E218" t="str">
            <v>東日本旅客鉄道㈱</v>
          </cell>
          <cell r="F218" t="str">
            <v>小集団活動地区事務局</v>
          </cell>
          <cell r="G218" t="str">
            <v>QC担当</v>
          </cell>
          <cell r="H218" t="str">
            <v>321</v>
          </cell>
          <cell r="J218">
            <v>0</v>
          </cell>
          <cell r="L218">
            <v>0</v>
          </cell>
          <cell r="M218" t="str">
            <v>宇都宮市川向町1-8</v>
          </cell>
          <cell r="N218" t="str">
            <v>0286-21-0010</v>
          </cell>
          <cell r="O218">
            <v>0</v>
          </cell>
        </row>
        <row r="219">
          <cell r="A219">
            <v>217</v>
          </cell>
          <cell r="B219" t="str">
            <v>0217</v>
          </cell>
          <cell r="C219" t="str">
            <v>京浜</v>
          </cell>
          <cell r="E219" t="str">
            <v>大蔵省造幣局</v>
          </cell>
          <cell r="F219" t="str">
            <v>業務計画官付技術主事</v>
          </cell>
          <cell r="G219" t="str">
            <v>青木  恭介</v>
          </cell>
          <cell r="H219" t="str">
            <v>170-0013</v>
          </cell>
          <cell r="J219">
            <v>0</v>
          </cell>
          <cell r="L219">
            <v>0</v>
          </cell>
          <cell r="M219" t="str">
            <v>豊島区東池袋4ｰ42ｰ1</v>
          </cell>
          <cell r="N219" t="str">
            <v>03-3987-3135</v>
          </cell>
          <cell r="O219" t="str">
            <v>03-3987-4010</v>
          </cell>
        </row>
        <row r="220">
          <cell r="A220">
            <v>218</v>
          </cell>
          <cell r="B220" t="str">
            <v>0218</v>
          </cell>
          <cell r="C220" t="str">
            <v>京浜</v>
          </cell>
          <cell r="E220" t="str">
            <v>日産自動車㈱</v>
          </cell>
          <cell r="F220" t="str">
            <v>管理部人事課QCｻｰｸﾙ事務局</v>
          </cell>
          <cell r="G220" t="str">
            <v>片倉  紀夫</v>
          </cell>
          <cell r="H220" t="str">
            <v>228-8502</v>
          </cell>
          <cell r="J220">
            <v>0</v>
          </cell>
          <cell r="L220">
            <v>0</v>
          </cell>
          <cell r="M220" t="str">
            <v>座間市広野台2-5000</v>
          </cell>
          <cell r="N220" t="str">
            <v>0462-52-3311</v>
          </cell>
          <cell r="O220" t="str">
            <v>0462-52-3468</v>
          </cell>
        </row>
        <row r="221">
          <cell r="A221">
            <v>219</v>
          </cell>
          <cell r="B221" t="str">
            <v>0219</v>
          </cell>
          <cell r="C221" t="str">
            <v>京浜</v>
          </cell>
          <cell r="E221" t="str">
            <v>㈱ﾓｽﾌ-ﾄﾞｻ-ﾋﾞｽ</v>
          </cell>
          <cell r="F221" t="str">
            <v>共栄会事務局</v>
          </cell>
          <cell r="G221" t="str">
            <v>河野 祐史</v>
          </cell>
          <cell r="H221" t="str">
            <v>162-8501</v>
          </cell>
          <cell r="J221">
            <v>0</v>
          </cell>
          <cell r="L221">
            <v>0</v>
          </cell>
          <cell r="M221" t="str">
            <v>新宿区箪笥町22</v>
          </cell>
          <cell r="N221" t="str">
            <v>03-3266-7190</v>
          </cell>
          <cell r="O221" t="str">
            <v>03-3268-1293</v>
          </cell>
        </row>
        <row r="222">
          <cell r="A222">
            <v>220</v>
          </cell>
          <cell r="B222" t="str">
            <v>0220</v>
          </cell>
          <cell r="C222" t="str">
            <v>京浜</v>
          </cell>
          <cell r="E222" t="str">
            <v>ｲｹﾀﾞｶﾞﾗｽ㈱</v>
          </cell>
          <cell r="F222" t="str">
            <v>総務部</v>
          </cell>
          <cell r="G222" t="str">
            <v>永井 宏</v>
          </cell>
          <cell r="H222" t="str">
            <v>101</v>
          </cell>
          <cell r="J222">
            <v>0</v>
          </cell>
          <cell r="L222">
            <v>0</v>
          </cell>
          <cell r="M222" t="str">
            <v>千代田区神田北乗物町1</v>
          </cell>
          <cell r="N222" t="str">
            <v>03-3255-1151</v>
          </cell>
          <cell r="O222">
            <v>0</v>
          </cell>
        </row>
        <row r="223">
          <cell r="A223">
            <v>221</v>
          </cell>
          <cell r="B223" t="str">
            <v>0221</v>
          </cell>
          <cell r="C223" t="str">
            <v>京浜</v>
          </cell>
          <cell r="E223" t="str">
            <v>ｾｲｺ-ｲﾝｽﾂﾙﾒﾝﾂ㈱</v>
          </cell>
          <cell r="F223" t="str">
            <v>品質保証室</v>
          </cell>
          <cell r="G223" t="str">
            <v>松本 俊夫</v>
          </cell>
          <cell r="H223" t="str">
            <v>261-8507</v>
          </cell>
          <cell r="J223">
            <v>0</v>
          </cell>
          <cell r="L223">
            <v>0</v>
          </cell>
          <cell r="M223" t="str">
            <v>千葉市美浜区中瀬1ｰ8</v>
          </cell>
          <cell r="N223" t="str">
            <v>043-211-1148</v>
          </cell>
          <cell r="O223" t="str">
            <v>043-211-8038</v>
          </cell>
        </row>
        <row r="224">
          <cell r="A224">
            <v>222</v>
          </cell>
          <cell r="B224" t="str">
            <v>0222</v>
          </cell>
          <cell r="C224" t="str">
            <v>京浜</v>
          </cell>
          <cell r="E224" t="str">
            <v>協同飼料(株)</v>
          </cell>
          <cell r="F224" t="str">
            <v>総務部</v>
          </cell>
          <cell r="G224" t="str">
            <v>平沢 公教</v>
          </cell>
          <cell r="H224" t="str">
            <v>220-0011</v>
          </cell>
          <cell r="J224">
            <v>0</v>
          </cell>
          <cell r="L224">
            <v>0</v>
          </cell>
          <cell r="M224" t="str">
            <v>横浜市西区高島2-5-12</v>
          </cell>
          <cell r="N224" t="str">
            <v>045-461-5711</v>
          </cell>
          <cell r="O224" t="str">
            <v>045-461-5601</v>
          </cell>
        </row>
        <row r="225">
          <cell r="A225">
            <v>223</v>
          </cell>
          <cell r="B225" t="str">
            <v>0223</v>
          </cell>
          <cell r="C225" t="str">
            <v>京浜</v>
          </cell>
          <cell r="E225" t="str">
            <v>職場活性化研究所</v>
          </cell>
          <cell r="F225">
            <v>223</v>
          </cell>
          <cell r="G225" t="str">
            <v>渡辺 孝</v>
          </cell>
          <cell r="H225" t="str">
            <v>350-1151</v>
          </cell>
          <cell r="J225">
            <v>0</v>
          </cell>
          <cell r="L225">
            <v>0</v>
          </cell>
          <cell r="M225" t="str">
            <v>川越市今福2729-25</v>
          </cell>
          <cell r="N225" t="str">
            <v>0492-44-4854</v>
          </cell>
          <cell r="O225" t="str">
            <v>0492-44-4854</v>
          </cell>
        </row>
        <row r="226">
          <cell r="A226">
            <v>224</v>
          </cell>
          <cell r="B226" t="str">
            <v>0224</v>
          </cell>
          <cell r="C226" t="str">
            <v>京浜</v>
          </cell>
          <cell r="E226" t="str">
            <v>日本ﾀﾞｲﾔﾊﾞﾙﾌﾞ㈱</v>
          </cell>
          <cell r="F226" t="str">
            <v>総務部労務課</v>
          </cell>
          <cell r="G226" t="str">
            <v>大谷  営造</v>
          </cell>
          <cell r="H226" t="str">
            <v>140</v>
          </cell>
          <cell r="J226">
            <v>0</v>
          </cell>
          <cell r="L226">
            <v>0</v>
          </cell>
          <cell r="M226" t="str">
            <v>品川区広町1-3-22</v>
          </cell>
          <cell r="N226">
            <v>0</v>
          </cell>
          <cell r="O226">
            <v>0</v>
          </cell>
        </row>
        <row r="227">
          <cell r="A227">
            <v>225</v>
          </cell>
          <cell r="B227" t="str">
            <v>0225</v>
          </cell>
          <cell r="C227" t="str">
            <v>京浜</v>
          </cell>
          <cell r="E227" t="str">
            <v>東京ﾄﾖﾍﾟｯﾄ㈱</v>
          </cell>
          <cell r="F227" t="str">
            <v>人材開発部TQC推進室</v>
          </cell>
          <cell r="G227" t="str">
            <v xml:space="preserve">平田  裕彦 </v>
          </cell>
          <cell r="H227" t="str">
            <v>108-8713</v>
          </cell>
          <cell r="J227">
            <v>0</v>
          </cell>
          <cell r="L227">
            <v>0</v>
          </cell>
          <cell r="M227" t="str">
            <v>港区高輪3-23-10</v>
          </cell>
          <cell r="N227" t="str">
            <v>03-3443-1130</v>
          </cell>
          <cell r="O227" t="str">
            <v>03-3445-5760</v>
          </cell>
        </row>
        <row r="228">
          <cell r="A228">
            <v>226</v>
          </cell>
          <cell r="B228" t="str">
            <v>0226</v>
          </cell>
          <cell r="C228" t="str">
            <v>京浜</v>
          </cell>
          <cell r="E228" t="str">
            <v>三島製紙㈱</v>
          </cell>
          <cell r="F228" t="str">
            <v>総合管理部</v>
          </cell>
          <cell r="G228" t="str">
            <v>村松　尚一</v>
          </cell>
          <cell r="H228" t="str">
            <v>104-0061</v>
          </cell>
          <cell r="J228">
            <v>0</v>
          </cell>
          <cell r="L228">
            <v>0</v>
          </cell>
          <cell r="M228" t="str">
            <v>中央区銀座６－１６－１２</v>
          </cell>
          <cell r="N228" t="str">
            <v>03-3542-3152</v>
          </cell>
          <cell r="O228" t="str">
            <v>03-3545-6492</v>
          </cell>
        </row>
        <row r="229">
          <cell r="A229">
            <v>227</v>
          </cell>
          <cell r="B229" t="str">
            <v>0227</v>
          </cell>
          <cell r="C229" t="str">
            <v>京浜</v>
          </cell>
          <cell r="E229" t="str">
            <v>三菱ﾏﾃﾘｱﾙ㈱</v>
          </cell>
          <cell r="F229" t="str">
            <v>企画管理部管理課</v>
          </cell>
          <cell r="G229" t="str">
            <v>鏡原 誠史</v>
          </cell>
          <cell r="H229" t="str">
            <v>368</v>
          </cell>
          <cell r="J229">
            <v>0</v>
          </cell>
          <cell r="L229">
            <v>0</v>
          </cell>
          <cell r="M229" t="str">
            <v>秩父郡横瀬町大字横瀬2270</v>
          </cell>
          <cell r="N229">
            <v>0</v>
          </cell>
          <cell r="O229">
            <v>0</v>
          </cell>
        </row>
        <row r="230">
          <cell r="A230">
            <v>228</v>
          </cell>
          <cell r="B230" t="str">
            <v>0228</v>
          </cell>
          <cell r="C230" t="str">
            <v>京浜</v>
          </cell>
          <cell r="E230" t="str">
            <v>井関農機㈱</v>
          </cell>
          <cell r="F230" t="str">
            <v xml:space="preserve">人事勤労部 </v>
          </cell>
          <cell r="G230" t="str">
            <v>矢口 義男</v>
          </cell>
          <cell r="H230" t="str">
            <v>116-8541</v>
          </cell>
          <cell r="J230">
            <v>0</v>
          </cell>
          <cell r="L230">
            <v>0</v>
          </cell>
          <cell r="M230" t="str">
            <v>荒川区西日暮里5-3-14  FSﾋﾞﾙ</v>
          </cell>
          <cell r="N230" t="str">
            <v>03-5604-7727</v>
          </cell>
          <cell r="O230" t="str">
            <v>03-5604-7707</v>
          </cell>
        </row>
        <row r="231">
          <cell r="A231">
            <v>229</v>
          </cell>
          <cell r="B231" t="str">
            <v>0229</v>
          </cell>
          <cell r="C231" t="str">
            <v>京浜</v>
          </cell>
          <cell r="E231" t="str">
            <v>石川島播磨重工業㈱</v>
          </cell>
          <cell r="F231" t="str">
            <v>技術本部生技品保G</v>
          </cell>
          <cell r="G231" t="str">
            <v>藤本 和則</v>
          </cell>
          <cell r="H231" t="str">
            <v>135</v>
          </cell>
          <cell r="J231">
            <v>0</v>
          </cell>
          <cell r="L231">
            <v>0</v>
          </cell>
          <cell r="M231" t="str">
            <v>江東区豊洲3-2-16豊洲綜合事務所</v>
          </cell>
          <cell r="N231">
            <v>0</v>
          </cell>
          <cell r="O231">
            <v>0</v>
          </cell>
        </row>
        <row r="232">
          <cell r="A232">
            <v>230</v>
          </cell>
          <cell r="B232" t="str">
            <v>0230</v>
          </cell>
          <cell r="C232" t="str">
            <v>京浜</v>
          </cell>
          <cell r="E232" t="str">
            <v>㈱ﾄｷﾒｯｸ</v>
          </cell>
          <cell r="F232" t="str">
            <v>能力開発室</v>
          </cell>
          <cell r="G232" t="str">
            <v>村松 廣司</v>
          </cell>
          <cell r="H232" t="str">
            <v>144</v>
          </cell>
          <cell r="J232">
            <v>0</v>
          </cell>
          <cell r="L232">
            <v>0</v>
          </cell>
          <cell r="M232" t="str">
            <v>大田区南蒲田2-16-46</v>
          </cell>
          <cell r="N232">
            <v>0</v>
          </cell>
          <cell r="O232">
            <v>0</v>
          </cell>
        </row>
        <row r="233">
          <cell r="A233">
            <v>231</v>
          </cell>
          <cell r="B233" t="str">
            <v>0231</v>
          </cell>
          <cell r="C233" t="str">
            <v>京浜</v>
          </cell>
          <cell r="E233" t="str">
            <v>東洋化学㈱</v>
          </cell>
          <cell r="F233" t="str">
            <v>生産管理部  品質管理課</v>
          </cell>
          <cell r="G233" t="str">
            <v>藤森  真澄</v>
          </cell>
          <cell r="H233" t="str">
            <v>247-8510</v>
          </cell>
          <cell r="J233">
            <v>0</v>
          </cell>
          <cell r="L233">
            <v>0</v>
          </cell>
          <cell r="M233" t="str">
            <v>鎌倉市台2-13-1</v>
          </cell>
          <cell r="N233" t="str">
            <v>0467-45-1118</v>
          </cell>
          <cell r="O233" t="str">
            <v>0467-45-1179</v>
          </cell>
        </row>
        <row r="234">
          <cell r="A234">
            <v>232</v>
          </cell>
          <cell r="B234" t="str">
            <v>0232</v>
          </cell>
          <cell r="C234" t="str">
            <v>京浜</v>
          </cell>
          <cell r="E234" t="str">
            <v>東急車輌製造㈱</v>
          </cell>
          <cell r="F234" t="str">
            <v>技術管理部</v>
          </cell>
          <cell r="G234" t="str">
            <v>丸山  貴一</v>
          </cell>
          <cell r="H234" t="str">
            <v>236</v>
          </cell>
          <cell r="J234">
            <v>0</v>
          </cell>
          <cell r="L234">
            <v>0</v>
          </cell>
          <cell r="M234" t="str">
            <v>横浜市金沢区大川3-1</v>
          </cell>
          <cell r="N234" t="str">
            <v>045-701-6641</v>
          </cell>
          <cell r="O234">
            <v>0</v>
          </cell>
        </row>
        <row r="235">
          <cell r="A235">
            <v>233</v>
          </cell>
          <cell r="B235" t="str">
            <v>0233</v>
          </cell>
          <cell r="C235" t="str">
            <v>京浜</v>
          </cell>
          <cell r="E235" t="str">
            <v>㈱ﾀﾑﾗ製作所</v>
          </cell>
          <cell r="F235" t="str">
            <v>経営管理本部  技術管理G</v>
          </cell>
          <cell r="G235" t="str">
            <v>鈴木 清</v>
          </cell>
          <cell r="H235" t="str">
            <v>178-8511</v>
          </cell>
          <cell r="J235">
            <v>0</v>
          </cell>
          <cell r="L235">
            <v>0</v>
          </cell>
          <cell r="M235" t="str">
            <v>練馬区東大泉1-19-43</v>
          </cell>
          <cell r="N235" t="str">
            <v>03-3978-2075</v>
          </cell>
          <cell r="O235" t="str">
            <v>03-3923-0230</v>
          </cell>
        </row>
        <row r="236">
          <cell r="A236">
            <v>234</v>
          </cell>
          <cell r="B236" t="str">
            <v>0234</v>
          </cell>
          <cell r="C236" t="str">
            <v>京浜</v>
          </cell>
          <cell r="E236" t="str">
            <v>商工組合中央金庫</v>
          </cell>
          <cell r="F236" t="str">
            <v>人事部</v>
          </cell>
          <cell r="G236" t="str">
            <v>黒髪 幸男</v>
          </cell>
          <cell r="H236" t="str">
            <v>104</v>
          </cell>
          <cell r="J236">
            <v>0</v>
          </cell>
          <cell r="L236">
            <v>0</v>
          </cell>
          <cell r="M236" t="str">
            <v>中央区八重洲2-10-17</v>
          </cell>
          <cell r="N236">
            <v>0</v>
          </cell>
          <cell r="O236">
            <v>0</v>
          </cell>
        </row>
        <row r="237">
          <cell r="A237">
            <v>235</v>
          </cell>
          <cell r="B237" t="str">
            <v>0235</v>
          </cell>
          <cell r="C237" t="str">
            <v>京浜</v>
          </cell>
          <cell r="E237" t="str">
            <v>専修大学</v>
          </cell>
          <cell r="F237">
            <v>235</v>
          </cell>
          <cell r="G237" t="str">
            <v>内藤 昌彦</v>
          </cell>
          <cell r="H237" t="str">
            <v>101-8425</v>
          </cell>
          <cell r="J237">
            <v>0</v>
          </cell>
          <cell r="L237">
            <v>0</v>
          </cell>
          <cell r="M237" t="str">
            <v>千代田区神田神保町3-8-1</v>
          </cell>
          <cell r="N237" t="str">
            <v>03-3265-4998</v>
          </cell>
          <cell r="O237" t="str">
            <v>03-3265-7097</v>
          </cell>
        </row>
        <row r="238">
          <cell r="A238">
            <v>236</v>
          </cell>
          <cell r="B238" t="str">
            <v>0236</v>
          </cell>
          <cell r="C238" t="str">
            <v>京浜</v>
          </cell>
          <cell r="E238" t="str">
            <v>ｴﾑﾃｯｸｽﾏﾂﾑﾗ(株)</v>
          </cell>
          <cell r="F238" t="str">
            <v>品質保証部装置保証課</v>
          </cell>
          <cell r="G238" t="str">
            <v>阿部 隆義</v>
          </cell>
          <cell r="H238" t="str">
            <v>994</v>
          </cell>
          <cell r="J238">
            <v>0</v>
          </cell>
          <cell r="L238">
            <v>0</v>
          </cell>
          <cell r="M238" t="str">
            <v>山形県天童市北久野本1-7-43</v>
          </cell>
          <cell r="N238" t="str">
            <v>0236-54-3211</v>
          </cell>
          <cell r="O238">
            <v>0</v>
          </cell>
        </row>
        <row r="239">
          <cell r="A239">
            <v>237</v>
          </cell>
          <cell r="B239" t="str">
            <v>0237</v>
          </cell>
          <cell r="C239" t="str">
            <v>京浜</v>
          </cell>
          <cell r="E239" t="str">
            <v>日本ｹﾐｶﾙ工業㈱</v>
          </cell>
          <cell r="F239" t="str">
            <v>ＱＣＣ事務局</v>
          </cell>
          <cell r="G239" t="str">
            <v>ご担当</v>
          </cell>
          <cell r="H239" t="str">
            <v>424</v>
          </cell>
          <cell r="J239">
            <v>0</v>
          </cell>
          <cell r="L239">
            <v>0</v>
          </cell>
          <cell r="M239" t="str">
            <v>静岡県清水市吉川813</v>
          </cell>
          <cell r="N239">
            <v>0</v>
          </cell>
          <cell r="O239">
            <v>0</v>
          </cell>
        </row>
        <row r="240">
          <cell r="A240">
            <v>238</v>
          </cell>
          <cell r="B240" t="str">
            <v>0238</v>
          </cell>
          <cell r="C240" t="str">
            <v>京浜</v>
          </cell>
          <cell r="E240" t="str">
            <v>(株)ｱｲﾁｺｰﾎﾟﾚｰｼｮﾝ</v>
          </cell>
          <cell r="F240" t="str">
            <v>品質保証部品質保証2課</v>
          </cell>
          <cell r="G240" t="str">
            <v>高山 勝</v>
          </cell>
          <cell r="H240" t="str">
            <v>362</v>
          </cell>
          <cell r="J240">
            <v>0</v>
          </cell>
          <cell r="L240">
            <v>0</v>
          </cell>
          <cell r="M240" t="str">
            <v>上尾市領家1152</v>
          </cell>
          <cell r="N240" t="str">
            <v>048-781-1138</v>
          </cell>
          <cell r="O240" t="str">
            <v>048-726-7069</v>
          </cell>
        </row>
        <row r="241">
          <cell r="A241">
            <v>239</v>
          </cell>
          <cell r="B241" t="str">
            <v>0239</v>
          </cell>
          <cell r="C241" t="str">
            <v>京浜</v>
          </cell>
          <cell r="E241" t="str">
            <v>日本精工㈱</v>
          </cell>
          <cell r="F241" t="str">
            <v>教育部</v>
          </cell>
          <cell r="G241" t="str">
            <v>高塚  哲</v>
          </cell>
          <cell r="H241" t="str">
            <v>141</v>
          </cell>
          <cell r="J241">
            <v>0</v>
          </cell>
          <cell r="L241">
            <v>0</v>
          </cell>
          <cell r="M241" t="str">
            <v>品川区大崎1-6-3 日精ﾋﾞﾙﾃﾞｨﾝｸﾞ</v>
          </cell>
          <cell r="N241">
            <v>0</v>
          </cell>
          <cell r="O241">
            <v>0</v>
          </cell>
        </row>
        <row r="242">
          <cell r="A242">
            <v>240</v>
          </cell>
          <cell r="B242" t="str">
            <v>0240</v>
          </cell>
          <cell r="C242" t="str">
            <v>京浜</v>
          </cell>
          <cell r="E242" t="str">
            <v>日本電気ｼｽﾃﾑ建設㈱</v>
          </cell>
          <cell r="F242" t="str">
            <v>信頼性品質管理部</v>
          </cell>
          <cell r="G242" t="str">
            <v>奥野 令子</v>
          </cell>
          <cell r="H242" t="str">
            <v>140-8620</v>
          </cell>
          <cell r="J242">
            <v>0</v>
          </cell>
          <cell r="L242">
            <v>0</v>
          </cell>
          <cell r="M242" t="str">
            <v>品川区東品川1-39-9</v>
          </cell>
          <cell r="N242" t="str">
            <v>03-5463-7713</v>
          </cell>
          <cell r="O242" t="str">
            <v>03-5463-7784</v>
          </cell>
        </row>
        <row r="243">
          <cell r="A243">
            <v>241</v>
          </cell>
          <cell r="B243" t="str">
            <v>0241</v>
          </cell>
          <cell r="C243" t="str">
            <v>京浜</v>
          </cell>
          <cell r="E243" t="str">
            <v>㈱日立製作所</v>
          </cell>
          <cell r="F243" t="str">
            <v>電子事業本部  教育ｾﾝﾀｰ部</v>
          </cell>
          <cell r="G243" t="str">
            <v>大畑  富栄</v>
          </cell>
          <cell r="H243" t="str">
            <v>162</v>
          </cell>
          <cell r="J243">
            <v>0</v>
          </cell>
          <cell r="L243">
            <v>0</v>
          </cell>
          <cell r="M243" t="str">
            <v>新宿区揚場町2-1  軽子坂MNﾋﾞﾙ</v>
          </cell>
          <cell r="N243">
            <v>0</v>
          </cell>
          <cell r="O243">
            <v>0</v>
          </cell>
        </row>
        <row r="244">
          <cell r="A244">
            <v>242</v>
          </cell>
          <cell r="B244" t="str">
            <v>0242</v>
          </cell>
          <cell r="C244" t="str">
            <v>京浜</v>
          </cell>
          <cell r="E244" t="str">
            <v>雪印乳業(株)</v>
          </cell>
          <cell r="F244" t="str">
            <v>品質管理部</v>
          </cell>
          <cell r="G244" t="str">
            <v>橘  文衛</v>
          </cell>
          <cell r="H244" t="str">
            <v>160</v>
          </cell>
          <cell r="J244">
            <v>0</v>
          </cell>
          <cell r="L244">
            <v>0</v>
          </cell>
          <cell r="M244" t="str">
            <v>新宿区本塩町13</v>
          </cell>
          <cell r="N244">
            <v>0</v>
          </cell>
          <cell r="O244">
            <v>0</v>
          </cell>
        </row>
        <row r="245">
          <cell r="A245">
            <v>243</v>
          </cell>
          <cell r="B245" t="str">
            <v>0243</v>
          </cell>
          <cell r="C245" t="str">
            <v>京浜</v>
          </cell>
          <cell r="E245" t="str">
            <v>ﾐﾔﾁﾃｸﾉｽ㈱</v>
          </cell>
          <cell r="F245" t="str">
            <v>Qup推進室</v>
          </cell>
          <cell r="G245" t="str">
            <v>中島  みどり</v>
          </cell>
          <cell r="H245" t="str">
            <v>278-0016</v>
          </cell>
          <cell r="J245">
            <v>0</v>
          </cell>
          <cell r="L245">
            <v>0</v>
          </cell>
          <cell r="M245" t="str">
            <v>千葉県野田市二ﾂ塚95-3</v>
          </cell>
          <cell r="N245" t="str">
            <v>0471-25-6176</v>
          </cell>
          <cell r="O245" t="str">
            <v>0471-23-0906</v>
          </cell>
        </row>
        <row r="246">
          <cell r="A246">
            <v>244</v>
          </cell>
          <cell r="B246" t="str">
            <v>0244</v>
          </cell>
          <cell r="C246" t="str">
            <v>京浜</v>
          </cell>
          <cell r="E246" t="str">
            <v>㈱ﾜｺﾑ</v>
          </cell>
          <cell r="F246" t="str">
            <v>品質保証部</v>
          </cell>
          <cell r="G246" t="str">
            <v>薩摩 洋一</v>
          </cell>
          <cell r="H246" t="str">
            <v>349-11</v>
          </cell>
          <cell r="J246">
            <v>0</v>
          </cell>
          <cell r="L246">
            <v>0</v>
          </cell>
          <cell r="M246" t="str">
            <v>北埼玉郡大利根町豊野台2-510-1</v>
          </cell>
          <cell r="N246">
            <v>0</v>
          </cell>
          <cell r="O246">
            <v>0</v>
          </cell>
        </row>
        <row r="247">
          <cell r="A247">
            <v>245</v>
          </cell>
          <cell r="B247" t="str">
            <v>0245</v>
          </cell>
          <cell r="C247" t="str">
            <v>京浜</v>
          </cell>
          <cell r="E247" t="str">
            <v>古河ｻ-ｷｯﾄﾌｫｲﾙ㈱</v>
          </cell>
          <cell r="F247" t="str">
            <v>品質保証部</v>
          </cell>
          <cell r="G247" t="str">
            <v>中岡  忠雄</v>
          </cell>
          <cell r="H247" t="str">
            <v>321-2336</v>
          </cell>
          <cell r="J247">
            <v>0</v>
          </cell>
          <cell r="L247">
            <v>0</v>
          </cell>
          <cell r="M247" t="str">
            <v>今市市荊沢601-2</v>
          </cell>
          <cell r="N247" t="str">
            <v>0288-22-3452</v>
          </cell>
          <cell r="O247" t="str">
            <v>0288-21-1577</v>
          </cell>
        </row>
        <row r="248">
          <cell r="A248">
            <v>246</v>
          </cell>
          <cell r="B248" t="str">
            <v>0246</v>
          </cell>
          <cell r="C248" t="str">
            <v>京浜</v>
          </cell>
          <cell r="E248" t="str">
            <v>富士ｼｽﾃﾑ機器(株)</v>
          </cell>
          <cell r="F248" t="str">
            <v>品質保証本部</v>
          </cell>
          <cell r="G248" t="str">
            <v>石松 紘一</v>
          </cell>
          <cell r="H248" t="str">
            <v>228-0003</v>
          </cell>
          <cell r="J248">
            <v>0</v>
          </cell>
          <cell r="L248">
            <v>0</v>
          </cell>
          <cell r="M248" t="str">
            <v>座間市ひばりが丘5-5498</v>
          </cell>
          <cell r="N248" t="str">
            <v>0462-56-2796</v>
          </cell>
          <cell r="O248" t="str">
            <v>0462-56-5498</v>
          </cell>
        </row>
        <row r="249">
          <cell r="A249">
            <v>247</v>
          </cell>
          <cell r="B249" t="str">
            <v>0247</v>
          </cell>
          <cell r="C249" t="str">
            <v>京浜</v>
          </cell>
          <cell r="E249" t="str">
            <v>日本ｴ-ﾋﾞ-ｴｽ㈱</v>
          </cell>
          <cell r="F249" t="str">
            <v>品質保証部</v>
          </cell>
          <cell r="G249" t="str">
            <v>貝瀬 勇</v>
          </cell>
          <cell r="H249" t="str">
            <v>237</v>
          </cell>
          <cell r="J249">
            <v>0</v>
          </cell>
          <cell r="L249">
            <v>0</v>
          </cell>
          <cell r="M249" t="str">
            <v>横須賀市浦郷町5-2931</v>
          </cell>
          <cell r="N249">
            <v>0</v>
          </cell>
          <cell r="O249">
            <v>0</v>
          </cell>
        </row>
        <row r="250">
          <cell r="A250">
            <v>248</v>
          </cell>
          <cell r="B250" t="str">
            <v>0248</v>
          </cell>
          <cell r="C250" t="str">
            <v>京浜</v>
          </cell>
          <cell r="E250" t="str">
            <v>東京磁気印刷㈱</v>
          </cell>
          <cell r="F250" t="str">
            <v>品質保証部品質管理課</v>
          </cell>
          <cell r="G250" t="str">
            <v>鳥山  秀夫</v>
          </cell>
          <cell r="H250" t="str">
            <v>229-0011</v>
          </cell>
          <cell r="J250">
            <v>0</v>
          </cell>
          <cell r="L250">
            <v>0</v>
          </cell>
          <cell r="M250" t="str">
            <v>相模原市大野台2-29-20</v>
          </cell>
          <cell r="N250" t="str">
            <v>0427-59-2221</v>
          </cell>
          <cell r="O250" t="str">
            <v>0427-59-1936</v>
          </cell>
        </row>
        <row r="251">
          <cell r="A251">
            <v>249</v>
          </cell>
          <cell r="B251" t="str">
            <v>0249</v>
          </cell>
          <cell r="C251" t="str">
            <v>京浜</v>
          </cell>
          <cell r="E251" t="str">
            <v>㈱井上製作所</v>
          </cell>
          <cell r="F251" t="str">
            <v>伊勢原工場品質管理課</v>
          </cell>
          <cell r="G251" t="str">
            <v>吉岡 忠彦</v>
          </cell>
          <cell r="H251" t="str">
            <v>259-11</v>
          </cell>
          <cell r="J251">
            <v>0</v>
          </cell>
          <cell r="L251">
            <v>0</v>
          </cell>
          <cell r="M251" t="str">
            <v>伊勢原市白根58</v>
          </cell>
          <cell r="N251">
            <v>0</v>
          </cell>
          <cell r="O251">
            <v>0</v>
          </cell>
        </row>
        <row r="252">
          <cell r="A252">
            <v>250</v>
          </cell>
          <cell r="B252" t="str">
            <v>0250</v>
          </cell>
          <cell r="C252" t="str">
            <v>京浜</v>
          </cell>
          <cell r="E252" t="str">
            <v>伊藤喜ｵ-ﾙｽﾁ-ﾙ㈱</v>
          </cell>
          <cell r="F252" t="str">
            <v>TQC推進部</v>
          </cell>
          <cell r="G252" t="str">
            <v>原田 良一</v>
          </cell>
          <cell r="H252" t="str">
            <v>270-0235</v>
          </cell>
          <cell r="J252">
            <v>0</v>
          </cell>
          <cell r="L252">
            <v>0</v>
          </cell>
          <cell r="M252" t="str">
            <v>町田市尾崎槙内2288</v>
          </cell>
          <cell r="N252" t="str">
            <v>0471-27-2541</v>
          </cell>
          <cell r="O252" t="str">
            <v>0471-27-2452</v>
          </cell>
        </row>
        <row r="253">
          <cell r="A253">
            <v>251</v>
          </cell>
          <cell r="B253" t="str">
            <v>0251</v>
          </cell>
          <cell r="C253" t="str">
            <v>京浜</v>
          </cell>
          <cell r="E253" t="str">
            <v>東芝ｼﾘｺ-ﾝ㈱</v>
          </cell>
          <cell r="F253" t="str">
            <v>品質管理課</v>
          </cell>
          <cell r="G253" t="str">
            <v>藤井  利裕</v>
          </cell>
          <cell r="H253" t="str">
            <v>373</v>
          </cell>
          <cell r="J253">
            <v>0</v>
          </cell>
          <cell r="L253">
            <v>0</v>
          </cell>
          <cell r="M253" t="str">
            <v>群馬県太田市西新町133</v>
          </cell>
          <cell r="N253">
            <v>0</v>
          </cell>
          <cell r="O253">
            <v>0</v>
          </cell>
        </row>
        <row r="254">
          <cell r="A254">
            <v>252</v>
          </cell>
          <cell r="B254" t="str">
            <v>0252</v>
          </cell>
          <cell r="C254" t="str">
            <v>京浜</v>
          </cell>
          <cell r="E254" t="str">
            <v>ｼｭﾙﾝﾍﾞﾙｼﾞｪ ㈱</v>
          </cell>
          <cell r="F254" t="str">
            <v>品質保証部</v>
          </cell>
          <cell r="G254" t="str">
            <v>アオヤギ</v>
          </cell>
          <cell r="H254" t="str">
            <v>229</v>
          </cell>
          <cell r="J254">
            <v>0</v>
          </cell>
          <cell r="L254">
            <v>0</v>
          </cell>
          <cell r="M254" t="str">
            <v>相模原市渕野辺2-2-1</v>
          </cell>
          <cell r="N254">
            <v>0</v>
          </cell>
          <cell r="O254">
            <v>0</v>
          </cell>
        </row>
        <row r="255">
          <cell r="A255">
            <v>253</v>
          </cell>
          <cell r="B255" t="str">
            <v>0253</v>
          </cell>
          <cell r="C255" t="str">
            <v>京浜</v>
          </cell>
          <cell r="E255" t="str">
            <v>㈱ｼﾁｽﾞﾝ電子</v>
          </cell>
          <cell r="F255" t="str">
            <v>総務部人事課</v>
          </cell>
          <cell r="G255" t="str">
            <v>藤江 雅江</v>
          </cell>
          <cell r="H255" t="str">
            <v>403-0001</v>
          </cell>
          <cell r="J255">
            <v>0</v>
          </cell>
          <cell r="L255">
            <v>0</v>
          </cell>
          <cell r="M255" t="str">
            <v>山梨県富士吉田市上暮地 1ｰ23ｰ1</v>
          </cell>
          <cell r="N255" t="str">
            <v>0555-22-9916</v>
          </cell>
          <cell r="O255" t="str">
            <v>0555-24-2426</v>
          </cell>
        </row>
        <row r="256">
          <cell r="A256">
            <v>254</v>
          </cell>
          <cell r="B256" t="str">
            <v>0254</v>
          </cell>
          <cell r="C256" t="str">
            <v>京浜</v>
          </cell>
          <cell r="E256" t="str">
            <v>横河電子機器㈱</v>
          </cell>
          <cell r="F256" t="str">
            <v>生管･品証部門</v>
          </cell>
          <cell r="G256" t="str">
            <v>QC担当</v>
          </cell>
          <cell r="H256" t="str">
            <v>257</v>
          </cell>
          <cell r="J256">
            <v>0</v>
          </cell>
          <cell r="L256">
            <v>0</v>
          </cell>
          <cell r="M256" t="str">
            <v>秦野市曽屋500</v>
          </cell>
          <cell r="N256">
            <v>0</v>
          </cell>
          <cell r="O256">
            <v>0</v>
          </cell>
        </row>
        <row r="257">
          <cell r="A257">
            <v>255</v>
          </cell>
          <cell r="B257" t="str">
            <v>0255</v>
          </cell>
          <cell r="C257" t="str">
            <v>京浜</v>
          </cell>
          <cell r="E257" t="str">
            <v>富士電気化学㈱</v>
          </cell>
          <cell r="F257" t="str">
            <v>SPEQ事務局</v>
          </cell>
          <cell r="G257" t="str">
            <v>河合 輝夫</v>
          </cell>
          <cell r="H257" t="str">
            <v>431-0431</v>
          </cell>
          <cell r="J257">
            <v>0</v>
          </cell>
          <cell r="L257">
            <v>0</v>
          </cell>
          <cell r="M257" t="str">
            <v>静岡県湖西市鷲津2281</v>
          </cell>
          <cell r="N257" t="str">
            <v>053-575-2529</v>
          </cell>
          <cell r="O257" t="str">
            <v>053-575-0750</v>
          </cell>
        </row>
        <row r="258">
          <cell r="A258">
            <v>256</v>
          </cell>
          <cell r="B258" t="str">
            <v>0256</v>
          </cell>
          <cell r="C258" t="str">
            <v>京浜</v>
          </cell>
          <cell r="E258" t="str">
            <v>三洋ｼﾘｺﾝ電子㈱</v>
          </cell>
          <cell r="F258" t="str">
            <v>TQM推進室</v>
          </cell>
          <cell r="G258" t="str">
            <v>清水 洋</v>
          </cell>
          <cell r="H258" t="str">
            <v>321-43</v>
          </cell>
          <cell r="J258">
            <v>0</v>
          </cell>
          <cell r="L258">
            <v>0</v>
          </cell>
          <cell r="M258" t="str">
            <v>栃木県真岡市松山町12-2</v>
          </cell>
          <cell r="N258">
            <v>0</v>
          </cell>
          <cell r="O258">
            <v>0</v>
          </cell>
        </row>
        <row r="259">
          <cell r="A259">
            <v>257</v>
          </cell>
          <cell r="B259" t="str">
            <v>0257</v>
          </cell>
          <cell r="C259" t="str">
            <v>京浜</v>
          </cell>
          <cell r="E259" t="str">
            <v>リコーユニテクノ㈱</v>
          </cell>
          <cell r="F259" t="str">
            <v>生産技術部　生産革新グループ</v>
          </cell>
          <cell r="G259" t="str">
            <v>井口　義彰</v>
          </cell>
          <cell r="H259" t="str">
            <v>340-0802</v>
          </cell>
          <cell r="J259">
            <v>0</v>
          </cell>
          <cell r="L259">
            <v>0</v>
          </cell>
          <cell r="M259" t="str">
            <v>八潮市鶴ヶ曽根713</v>
          </cell>
          <cell r="N259" t="str">
            <v>0489-98-7876</v>
          </cell>
          <cell r="O259" t="str">
            <v>0489-97-3248</v>
          </cell>
        </row>
        <row r="260">
          <cell r="A260">
            <v>258</v>
          </cell>
          <cell r="B260" t="str">
            <v>0258</v>
          </cell>
          <cell r="C260" t="str">
            <v>京浜</v>
          </cell>
          <cell r="E260" t="str">
            <v>ｼﾒｵ精密㈱</v>
          </cell>
          <cell r="F260" t="str">
            <v>品質管理部</v>
          </cell>
          <cell r="G260" t="str">
            <v>内堀  敏男</v>
          </cell>
          <cell r="H260" t="str">
            <v>389-0295</v>
          </cell>
          <cell r="J260">
            <v>0</v>
          </cell>
          <cell r="L260">
            <v>0</v>
          </cell>
          <cell r="M260" t="str">
            <v>長野県北佐久郡御代田町大字御代田4107-5</v>
          </cell>
          <cell r="N260" t="str">
            <v>0267-32-3232</v>
          </cell>
          <cell r="O260" t="str">
            <v>0267-32-3930</v>
          </cell>
        </row>
        <row r="261">
          <cell r="A261">
            <v>259</v>
          </cell>
          <cell r="B261" t="str">
            <v>0259</v>
          </cell>
          <cell r="C261" t="str">
            <v>京浜</v>
          </cell>
          <cell r="E261" t="str">
            <v>東邦電子㈱</v>
          </cell>
          <cell r="F261" t="str">
            <v>総務部経営企画担当</v>
          </cell>
          <cell r="G261" t="str">
            <v>清水  利行</v>
          </cell>
          <cell r="H261" t="str">
            <v>359-1153</v>
          </cell>
          <cell r="J261">
            <v>0</v>
          </cell>
          <cell r="L261">
            <v>0</v>
          </cell>
          <cell r="M261" t="str">
            <v>埼玉県所沢市上山口1</v>
          </cell>
          <cell r="N261" t="str">
            <v>042-922-0211</v>
          </cell>
          <cell r="O261" t="str">
            <v>042-922-0218</v>
          </cell>
        </row>
        <row r="262">
          <cell r="A262">
            <v>260</v>
          </cell>
          <cell r="B262" t="str">
            <v>0260</v>
          </cell>
          <cell r="C262" t="str">
            <v>京浜</v>
          </cell>
          <cell r="E262" t="str">
            <v>八千代工業㈱</v>
          </cell>
          <cell r="F262" t="str">
            <v xml:space="preserve">品質部  </v>
          </cell>
          <cell r="G262" t="str">
            <v>佐藤  悟朗</v>
          </cell>
          <cell r="H262" t="str">
            <v>350-13</v>
          </cell>
          <cell r="J262">
            <v>0</v>
          </cell>
          <cell r="L262">
            <v>0</v>
          </cell>
          <cell r="M262" t="str">
            <v>埼玉県狭山市柏原370</v>
          </cell>
          <cell r="N262" t="str">
            <v>0429-54-2035</v>
          </cell>
          <cell r="O262">
            <v>0</v>
          </cell>
        </row>
        <row r="263">
          <cell r="A263">
            <v>261</v>
          </cell>
          <cell r="B263" t="str">
            <v>0261</v>
          </cell>
          <cell r="C263" t="str">
            <v>京浜</v>
          </cell>
          <cell r="E263" t="str">
            <v>古河機械金属㈱</v>
          </cell>
          <cell r="F263">
            <v>261</v>
          </cell>
          <cell r="G263" t="str">
            <v>TQC推進室</v>
          </cell>
          <cell r="H263" t="str">
            <v>285</v>
          </cell>
          <cell r="J263">
            <v>0</v>
          </cell>
          <cell r="L263">
            <v>0</v>
          </cell>
          <cell r="M263" t="str">
            <v>佐倉市太田字外野2348</v>
          </cell>
          <cell r="N263">
            <v>0</v>
          </cell>
          <cell r="O263">
            <v>0</v>
          </cell>
        </row>
        <row r="264">
          <cell r="A264">
            <v>262</v>
          </cell>
          <cell r="B264" t="str">
            <v>0262</v>
          </cell>
          <cell r="C264" t="str">
            <v>京浜</v>
          </cell>
          <cell r="E264" t="str">
            <v>NTTﾌﾟﾘﾝﾃｯｸ(株)</v>
          </cell>
          <cell r="F264" t="str">
            <v>技術本部  品質管理室</v>
          </cell>
          <cell r="G264" t="str">
            <v>ACT活動事務局</v>
          </cell>
          <cell r="H264" t="str">
            <v>358</v>
          </cell>
          <cell r="J264">
            <v>0</v>
          </cell>
          <cell r="L264">
            <v>0</v>
          </cell>
          <cell r="M264" t="str">
            <v>入間市宮寺4102-18</v>
          </cell>
          <cell r="N264" t="str">
            <v>0429-35-1121</v>
          </cell>
          <cell r="O264">
            <v>0</v>
          </cell>
        </row>
        <row r="265">
          <cell r="A265">
            <v>263</v>
          </cell>
          <cell r="B265" t="str">
            <v>0263</v>
          </cell>
          <cell r="C265" t="str">
            <v>京浜</v>
          </cell>
          <cell r="E265" t="str">
            <v>石福金属興業㈱</v>
          </cell>
          <cell r="F265" t="str">
            <v>品質保証部</v>
          </cell>
          <cell r="G265" t="str">
            <v>飯田 光功</v>
          </cell>
          <cell r="H265" t="str">
            <v>340</v>
          </cell>
          <cell r="J265">
            <v>0</v>
          </cell>
          <cell r="L265">
            <v>0</v>
          </cell>
          <cell r="M265" t="str">
            <v>草加市青柳町2-12-30</v>
          </cell>
          <cell r="N265">
            <v>0</v>
          </cell>
          <cell r="O265">
            <v>0</v>
          </cell>
        </row>
        <row r="266">
          <cell r="A266">
            <v>264</v>
          </cell>
          <cell r="B266" t="str">
            <v>0264</v>
          </cell>
          <cell r="C266" t="str">
            <v>京浜</v>
          </cell>
          <cell r="E266" t="str">
            <v>ＮＴＴエレクトロニクス㈱</v>
          </cell>
          <cell r="F266" t="str">
            <v>モジュール資材部</v>
          </cell>
          <cell r="G266" t="str">
            <v>外山 誠</v>
          </cell>
          <cell r="H266" t="str">
            <v>243-0032</v>
          </cell>
          <cell r="J266">
            <v>0</v>
          </cell>
          <cell r="L266">
            <v>0</v>
          </cell>
          <cell r="M266" t="str">
            <v>神奈川県厚木市恩名394-1 厚木事業所1F</v>
          </cell>
          <cell r="N266" t="str">
            <v>046-222-0062</v>
          </cell>
          <cell r="O266" t="str">
            <v>046-222-5788</v>
          </cell>
        </row>
        <row r="267">
          <cell r="A267">
            <v>265</v>
          </cell>
          <cell r="B267" t="str">
            <v>0265</v>
          </cell>
          <cell r="C267" t="str">
            <v>京浜</v>
          </cell>
          <cell r="E267" t="str">
            <v>鐘紡(株)</v>
          </cell>
          <cell r="F267" t="str">
            <v>品質部</v>
          </cell>
          <cell r="G267" t="str">
            <v>柴田 尚孝</v>
          </cell>
          <cell r="H267" t="str">
            <v>250-0002</v>
          </cell>
          <cell r="J267">
            <v>0</v>
          </cell>
          <cell r="L267">
            <v>0</v>
          </cell>
          <cell r="M267" t="str">
            <v>小田原市寿町5-3-28</v>
          </cell>
          <cell r="N267" t="str">
            <v>0465-34-6119</v>
          </cell>
          <cell r="O267" t="str">
            <v>0465-32-2826</v>
          </cell>
        </row>
        <row r="268">
          <cell r="A268">
            <v>266</v>
          </cell>
          <cell r="B268" t="str">
            <v>0266</v>
          </cell>
          <cell r="C268" t="str">
            <v>京浜</v>
          </cell>
          <cell r="E268" t="str">
            <v>(株)協和ｴｸｼｵ</v>
          </cell>
          <cell r="F268" t="str">
            <v>STEP 推進室</v>
          </cell>
          <cell r="G268" t="str">
            <v>横山 信明</v>
          </cell>
          <cell r="H268" t="str">
            <v>150-0002</v>
          </cell>
          <cell r="J268">
            <v>0</v>
          </cell>
          <cell r="L268">
            <v>0</v>
          </cell>
          <cell r="M268" t="str">
            <v>渋谷区渋谷3-29-20</v>
          </cell>
          <cell r="N268" t="str">
            <v>03-5778-1090</v>
          </cell>
          <cell r="O268" t="str">
            <v>03-5778-1222</v>
          </cell>
        </row>
        <row r="269">
          <cell r="A269">
            <v>267</v>
          </cell>
          <cell r="B269" t="str">
            <v>0267</v>
          </cell>
          <cell r="C269" t="str">
            <v>京浜</v>
          </cell>
          <cell r="E269" t="str">
            <v>日本製紙(株)</v>
          </cell>
          <cell r="F269" t="str">
            <v>事務課</v>
          </cell>
          <cell r="G269" t="str">
            <v>広瀬 善博</v>
          </cell>
          <cell r="H269" t="str">
            <v>355-0002</v>
          </cell>
          <cell r="J269">
            <v>0</v>
          </cell>
          <cell r="L269">
            <v>0</v>
          </cell>
          <cell r="M269" t="str">
            <v>東松山市東平1551</v>
          </cell>
          <cell r="N269" t="str">
            <v>0493-22-0960</v>
          </cell>
          <cell r="O269" t="str">
            <v>0493-22-5130</v>
          </cell>
        </row>
        <row r="270">
          <cell r="A270">
            <v>268</v>
          </cell>
          <cell r="B270" t="str">
            <v>0268</v>
          </cell>
          <cell r="C270" t="str">
            <v>京浜</v>
          </cell>
          <cell r="E270" t="str">
            <v>新光電気工業㈱</v>
          </cell>
          <cell r="F270" t="str">
            <v>生技統轄部  生産ｼｽﾃﾑ部</v>
          </cell>
          <cell r="G270" t="str">
            <v>山崎 秀樹</v>
          </cell>
          <cell r="H270" t="str">
            <v>381-2287</v>
          </cell>
          <cell r="J270">
            <v>0</v>
          </cell>
          <cell r="L270">
            <v>0</v>
          </cell>
          <cell r="M270" t="str">
            <v>長野市小島田町80</v>
          </cell>
          <cell r="N270" t="str">
            <v>026-283-2848</v>
          </cell>
          <cell r="O270" t="str">
            <v>026-283-2840</v>
          </cell>
        </row>
        <row r="271">
          <cell r="A271">
            <v>269</v>
          </cell>
          <cell r="B271" t="str">
            <v>0269</v>
          </cell>
          <cell r="C271" t="str">
            <v>京浜</v>
          </cell>
          <cell r="E271" t="str">
            <v>鈴木金属工業㈱</v>
          </cell>
          <cell r="F271" t="str">
            <v>技術管理課</v>
          </cell>
          <cell r="G271" t="str">
            <v>飯村 富男</v>
          </cell>
          <cell r="H271" t="str">
            <v>275</v>
          </cell>
          <cell r="J271">
            <v>0</v>
          </cell>
          <cell r="L271">
            <v>0</v>
          </cell>
          <cell r="M271" t="str">
            <v>習志野市東ならしの7-5-1</v>
          </cell>
          <cell r="N271">
            <v>0</v>
          </cell>
          <cell r="O271">
            <v>0</v>
          </cell>
        </row>
        <row r="272">
          <cell r="A272">
            <v>270</v>
          </cell>
          <cell r="B272" t="str">
            <v>0270</v>
          </cell>
          <cell r="C272" t="str">
            <v>京浜</v>
          </cell>
          <cell r="E272" t="str">
            <v>製鐵運輸㈱</v>
          </cell>
          <cell r="F272" t="str">
            <v>技術部  技術ｸﾞﾙｰﾌﾟ</v>
          </cell>
          <cell r="G272" t="str">
            <v>袖嶋 義弘</v>
          </cell>
          <cell r="H272" t="str">
            <v>299-1141</v>
          </cell>
          <cell r="J272">
            <v>0</v>
          </cell>
          <cell r="L272">
            <v>0</v>
          </cell>
          <cell r="M272" t="str">
            <v>君津市君津1番地</v>
          </cell>
          <cell r="N272" t="str">
            <v>0439-52-2317</v>
          </cell>
          <cell r="O272" t="str">
            <v>0439-55-6362</v>
          </cell>
        </row>
        <row r="273">
          <cell r="A273">
            <v>271</v>
          </cell>
          <cell r="B273" t="str">
            <v>0271</v>
          </cell>
          <cell r="C273" t="str">
            <v>京浜</v>
          </cell>
          <cell r="E273" t="str">
            <v>大成建設(㈱</v>
          </cell>
          <cell r="F273" t="str">
            <v>経営企画部</v>
          </cell>
          <cell r="G273" t="str">
            <v>石川 重暉</v>
          </cell>
          <cell r="H273" t="str">
            <v>163</v>
          </cell>
          <cell r="J273">
            <v>0</v>
          </cell>
          <cell r="L273">
            <v>0</v>
          </cell>
          <cell r="M273" t="str">
            <v>新宿区西新宿1-25-1</v>
          </cell>
          <cell r="N273">
            <v>0</v>
          </cell>
          <cell r="O273">
            <v>0</v>
          </cell>
        </row>
        <row r="274">
          <cell r="A274">
            <v>272</v>
          </cell>
          <cell r="B274" t="str">
            <v>0272</v>
          </cell>
          <cell r="C274" t="str">
            <v>京浜</v>
          </cell>
          <cell r="E274" t="str">
            <v>㈱高藤化成</v>
          </cell>
          <cell r="F274" t="str">
            <v>技術・品質保証部</v>
          </cell>
          <cell r="G274" t="str">
            <v>川島 秀雄</v>
          </cell>
          <cell r="H274" t="str">
            <v>243-0025</v>
          </cell>
          <cell r="J274">
            <v>0</v>
          </cell>
          <cell r="L274">
            <v>0</v>
          </cell>
          <cell r="M274" t="str">
            <v>厚木市上落合平川271</v>
          </cell>
          <cell r="N274" t="str">
            <v>0462-27-0204</v>
          </cell>
          <cell r="O274" t="str">
            <v>0462-29-8910</v>
          </cell>
        </row>
        <row r="275">
          <cell r="A275">
            <v>273</v>
          </cell>
          <cell r="B275" t="str">
            <v>0273</v>
          </cell>
          <cell r="C275" t="str">
            <v>京浜</v>
          </cell>
          <cell r="E275" t="str">
            <v>田中貴金属工業㈱</v>
          </cell>
          <cell r="F275" t="str">
            <v>システムグループ</v>
          </cell>
          <cell r="G275" t="str">
            <v>森住 雅博</v>
          </cell>
          <cell r="H275" t="str">
            <v>259-11</v>
          </cell>
          <cell r="J275">
            <v>0</v>
          </cell>
          <cell r="L275">
            <v>0</v>
          </cell>
          <cell r="M275" t="str">
            <v>伊勢原市鈴川26</v>
          </cell>
          <cell r="N275">
            <v>0</v>
          </cell>
          <cell r="O275">
            <v>0</v>
          </cell>
        </row>
        <row r="276">
          <cell r="A276">
            <v>274</v>
          </cell>
          <cell r="B276" t="str">
            <v>0274</v>
          </cell>
          <cell r="C276" t="str">
            <v>京浜</v>
          </cell>
          <cell r="E276" t="str">
            <v>田中貴金属工業㈱</v>
          </cell>
          <cell r="F276" t="str">
            <v>開発企画部</v>
          </cell>
          <cell r="G276" t="str">
            <v>杉田  則行</v>
          </cell>
          <cell r="H276" t="str">
            <v>254-0076</v>
          </cell>
          <cell r="J276">
            <v>0</v>
          </cell>
          <cell r="L276">
            <v>0</v>
          </cell>
          <cell r="M276" t="str">
            <v>平塚市新町2ｰ73</v>
          </cell>
          <cell r="N276" t="str">
            <v>0463-32-9020</v>
          </cell>
          <cell r="O276" t="str">
            <v>0463-32-9602</v>
          </cell>
        </row>
        <row r="277">
          <cell r="A277">
            <v>275</v>
          </cell>
          <cell r="B277" t="str">
            <v>0275</v>
          </cell>
          <cell r="C277" t="str">
            <v>京浜</v>
          </cell>
          <cell r="E277" t="str">
            <v>田中貴金属工業㈱</v>
          </cell>
          <cell r="F277" t="str">
            <v>生産技術</v>
          </cell>
          <cell r="G277" t="str">
            <v>牛久　栄作</v>
          </cell>
          <cell r="H277" t="str">
            <v>254</v>
          </cell>
          <cell r="J277">
            <v>0</v>
          </cell>
          <cell r="L277">
            <v>0</v>
          </cell>
          <cell r="M277" t="str">
            <v>平塚市長瀞2-14</v>
          </cell>
          <cell r="N277">
            <v>0</v>
          </cell>
          <cell r="O277">
            <v>0</v>
          </cell>
        </row>
        <row r="278">
          <cell r="A278">
            <v>276</v>
          </cell>
          <cell r="B278" t="str">
            <v>0276</v>
          </cell>
          <cell r="C278" t="str">
            <v>京浜</v>
          </cell>
          <cell r="E278" t="str">
            <v>東洋製罐㈱</v>
          </cell>
          <cell r="F278" t="str">
            <v>品質管理部 品質管理第1課</v>
          </cell>
          <cell r="G278" t="str">
            <v>三原 和俊</v>
          </cell>
          <cell r="H278" t="str">
            <v>100-8522</v>
          </cell>
          <cell r="J278">
            <v>0</v>
          </cell>
          <cell r="L278">
            <v>0</v>
          </cell>
          <cell r="M278" t="str">
            <v>千代田区内幸町1-3-1  幸ﾋﾞﾙ</v>
          </cell>
          <cell r="N278" t="str">
            <v>03-3592-9471</v>
          </cell>
          <cell r="O278">
            <v>0</v>
          </cell>
        </row>
        <row r="279">
          <cell r="A279">
            <v>277</v>
          </cell>
          <cell r="B279" t="str">
            <v>0277</v>
          </cell>
          <cell r="C279" t="str">
            <v>京浜</v>
          </cell>
          <cell r="E279" t="str">
            <v>東京電力㈱</v>
          </cell>
          <cell r="F279" t="str">
            <v>支店長付</v>
          </cell>
          <cell r="G279" t="str">
            <v>TQM推進事務局</v>
          </cell>
          <cell r="H279" t="str">
            <v>320-0026</v>
          </cell>
          <cell r="J279">
            <v>0</v>
          </cell>
          <cell r="L279">
            <v>0</v>
          </cell>
          <cell r="M279" t="str">
            <v>宇都宮市馬場通り1-1-11</v>
          </cell>
          <cell r="N279" t="str">
            <v>0286-27-3311</v>
          </cell>
          <cell r="O279">
            <v>0</v>
          </cell>
        </row>
        <row r="280">
          <cell r="A280">
            <v>278</v>
          </cell>
          <cell r="B280" t="str">
            <v>0278</v>
          </cell>
          <cell r="C280" t="str">
            <v>京浜</v>
          </cell>
          <cell r="E280" t="str">
            <v>ﾄｯｸﾍﾞｱﾘﾝｸﾞ㈱</v>
          </cell>
          <cell r="F280" t="str">
            <v>QC推進委員会事務局</v>
          </cell>
          <cell r="G280" t="str">
            <v>吉川 冠</v>
          </cell>
          <cell r="H280" t="str">
            <v>174</v>
          </cell>
          <cell r="J280">
            <v>0</v>
          </cell>
          <cell r="L280">
            <v>0</v>
          </cell>
          <cell r="M280" t="str">
            <v>板橋区小豆沢2-21-4</v>
          </cell>
          <cell r="N280" t="str">
            <v>03-3969-1771</v>
          </cell>
          <cell r="O280">
            <v>0</v>
          </cell>
        </row>
        <row r="281">
          <cell r="A281">
            <v>279</v>
          </cell>
          <cell r="B281" t="str">
            <v>0279</v>
          </cell>
          <cell r="C281" t="str">
            <v>京浜</v>
          </cell>
          <cell r="E281" t="str">
            <v>日本電気ｱｲｼｰ･ﾏｲｺﾝ･ｼｽﾃﾑ㈱</v>
          </cell>
          <cell r="F281" t="str">
            <v>ＣＳ品質推進部</v>
          </cell>
          <cell r="G281" t="str">
            <v>広田  俊夫</v>
          </cell>
          <cell r="H281" t="str">
            <v>211-0063</v>
          </cell>
          <cell r="J281">
            <v>0</v>
          </cell>
          <cell r="L281">
            <v>0</v>
          </cell>
          <cell r="M281" t="str">
            <v>川崎市中原区小杉町1ｰ403ｰ53</v>
          </cell>
          <cell r="N281" t="str">
            <v>044-722-8111</v>
          </cell>
          <cell r="O281" t="str">
            <v>044-733-9054</v>
          </cell>
        </row>
        <row r="282">
          <cell r="A282">
            <v>280</v>
          </cell>
          <cell r="B282" t="str">
            <v>0280</v>
          </cell>
          <cell r="C282" t="str">
            <v>京浜</v>
          </cell>
          <cell r="E282" t="str">
            <v>本田技研工業㈱</v>
          </cell>
          <cell r="F282" t="str">
            <v>TQM事務局</v>
          </cell>
          <cell r="G282" t="str">
            <v>大山  憲一</v>
          </cell>
          <cell r="H282" t="str">
            <v>107-8556</v>
          </cell>
          <cell r="J282">
            <v>0</v>
          </cell>
          <cell r="L282">
            <v>0</v>
          </cell>
          <cell r="M282" t="str">
            <v>港区南青山2-1-1</v>
          </cell>
          <cell r="N282" t="str">
            <v>03-5412-1478</v>
          </cell>
          <cell r="O282" t="str">
            <v>03-3423-2283</v>
          </cell>
        </row>
        <row r="283">
          <cell r="A283">
            <v>281</v>
          </cell>
          <cell r="B283" t="str">
            <v>0281</v>
          </cell>
          <cell r="C283" t="str">
            <v>京浜</v>
          </cell>
          <cell r="E283" t="str">
            <v>森尾電機㈱</v>
          </cell>
          <cell r="F283" t="str">
            <v>品質保証部品質管理課</v>
          </cell>
          <cell r="G283" t="str">
            <v>芦沢  秀樹</v>
          </cell>
          <cell r="H283" t="str">
            <v>124</v>
          </cell>
          <cell r="J283">
            <v>0</v>
          </cell>
          <cell r="L283">
            <v>0</v>
          </cell>
          <cell r="M283" t="str">
            <v>葛飾区立石4-34-1</v>
          </cell>
          <cell r="N283">
            <v>0</v>
          </cell>
          <cell r="O283">
            <v>0</v>
          </cell>
        </row>
        <row r="284">
          <cell r="A284">
            <v>282</v>
          </cell>
          <cell r="B284" t="str">
            <v>0282</v>
          </cell>
          <cell r="C284" t="str">
            <v>京浜</v>
          </cell>
          <cell r="E284" t="str">
            <v>村田発條㈱</v>
          </cell>
          <cell r="F284" t="str">
            <v>品質管理課</v>
          </cell>
          <cell r="G284" t="str">
            <v>安在  裕志</v>
          </cell>
          <cell r="H284" t="str">
            <v>321-0905</v>
          </cell>
          <cell r="J284">
            <v>0</v>
          </cell>
          <cell r="L284">
            <v>0</v>
          </cell>
          <cell r="M284" t="str">
            <v>宇都宮市平出工業団地20-4</v>
          </cell>
          <cell r="N284" t="str">
            <v>028-662-3811</v>
          </cell>
          <cell r="O284" t="str">
            <v>028-662-7643</v>
          </cell>
        </row>
        <row r="285">
          <cell r="A285">
            <v>283</v>
          </cell>
          <cell r="B285" t="str">
            <v>0283</v>
          </cell>
          <cell r="C285" t="str">
            <v>京浜</v>
          </cell>
          <cell r="E285" t="str">
            <v>三菱電機㈱</v>
          </cell>
          <cell r="F285" t="str">
            <v>半導体営業計画部</v>
          </cell>
          <cell r="G285" t="str">
            <v>続木</v>
          </cell>
          <cell r="H285" t="str">
            <v>100</v>
          </cell>
          <cell r="J285">
            <v>0</v>
          </cell>
          <cell r="L285">
            <v>0</v>
          </cell>
          <cell r="M285" t="str">
            <v>千代田区丸の内2-2-3</v>
          </cell>
          <cell r="N285">
            <v>0</v>
          </cell>
          <cell r="O285">
            <v>0</v>
          </cell>
        </row>
        <row r="286">
          <cell r="A286">
            <v>284</v>
          </cell>
          <cell r="B286" t="str">
            <v>0284</v>
          </cell>
          <cell r="C286" t="str">
            <v>京浜</v>
          </cell>
          <cell r="E286" t="str">
            <v>松本製薬工業(株)</v>
          </cell>
          <cell r="F286" t="str">
            <v>製造部</v>
          </cell>
          <cell r="G286" t="str">
            <v>渡辺  明久</v>
          </cell>
          <cell r="H286" t="str">
            <v>272-0023</v>
          </cell>
          <cell r="J286">
            <v>0</v>
          </cell>
          <cell r="L286">
            <v>0</v>
          </cell>
          <cell r="M286" t="str">
            <v>市川市南八幡5-13-2</v>
          </cell>
          <cell r="N286" t="str">
            <v>047-377-1131</v>
          </cell>
          <cell r="O286" t="str">
            <v>047-377-1134</v>
          </cell>
        </row>
        <row r="287">
          <cell r="A287">
            <v>285</v>
          </cell>
          <cell r="B287" t="str">
            <v>0285</v>
          </cell>
          <cell r="C287" t="str">
            <v>京浜</v>
          </cell>
          <cell r="E287" t="str">
            <v>ﾅｽｽﾃﾝﾚｽ㈱</v>
          </cell>
          <cell r="F287" t="str">
            <v>品質管理課</v>
          </cell>
          <cell r="G287" t="str">
            <v>横山 清治</v>
          </cell>
          <cell r="H287" t="str">
            <v>247-0072</v>
          </cell>
          <cell r="J287">
            <v>0</v>
          </cell>
          <cell r="L287">
            <v>0</v>
          </cell>
          <cell r="M287" t="str">
            <v>神奈川県鎌倉市岡本1500</v>
          </cell>
          <cell r="N287" t="str">
            <v>0467-46-4131</v>
          </cell>
          <cell r="O287" t="str">
            <v>0467-44-0205</v>
          </cell>
        </row>
        <row r="288">
          <cell r="A288">
            <v>286</v>
          </cell>
          <cell r="B288" t="str">
            <v>0286</v>
          </cell>
          <cell r="C288" t="str">
            <v>京浜</v>
          </cell>
          <cell r="E288" t="str">
            <v>ﾆﾁﾍﾞｲ㈱</v>
          </cell>
          <cell r="F288" t="str">
            <v>生産本部　総務課</v>
          </cell>
          <cell r="G288" t="str">
            <v>沼田　功</v>
          </cell>
          <cell r="H288" t="str">
            <v>243-0303</v>
          </cell>
          <cell r="J288">
            <v>0</v>
          </cell>
          <cell r="L288">
            <v>0</v>
          </cell>
          <cell r="M288" t="str">
            <v>愛甲郡愛川町中津4024</v>
          </cell>
          <cell r="N288" t="str">
            <v>0462-86-8300</v>
          </cell>
          <cell r="O288" t="str">
            <v>0464-86-3156</v>
          </cell>
        </row>
        <row r="289">
          <cell r="A289">
            <v>287</v>
          </cell>
          <cell r="B289" t="str">
            <v>0287</v>
          </cell>
          <cell r="C289" t="str">
            <v>京浜</v>
          </cell>
          <cell r="E289" t="str">
            <v>日本ｹﾐｺﾝ㈱</v>
          </cell>
          <cell r="F289" t="str">
            <v>品質保証部  品質保証ｸﾞﾙｰﾌﾟ</v>
          </cell>
          <cell r="G289" t="str">
            <v>秋田  直樹</v>
          </cell>
          <cell r="H289" t="str">
            <v>198-8501</v>
          </cell>
          <cell r="J289">
            <v>0</v>
          </cell>
          <cell r="L289">
            <v>0</v>
          </cell>
          <cell r="M289" t="str">
            <v>青梅市東青梅1-167-1</v>
          </cell>
          <cell r="N289" t="str">
            <v>0428-21-1210</v>
          </cell>
          <cell r="O289" t="str">
            <v>0428-24-6248</v>
          </cell>
        </row>
        <row r="290">
          <cell r="A290">
            <v>288</v>
          </cell>
          <cell r="B290" t="str">
            <v>0288</v>
          </cell>
          <cell r="C290" t="str">
            <v>京浜</v>
          </cell>
          <cell r="E290" t="str">
            <v>日本ﾆｭｸﾘｱ･ﾌﾕｴﾙ㈱</v>
          </cell>
          <cell r="F290" t="str">
            <v>企画推進本部  JKｸﾞﾙｰﾌﾟ活動</v>
          </cell>
          <cell r="G290" t="str">
            <v>事務局</v>
          </cell>
          <cell r="H290" t="str">
            <v>239</v>
          </cell>
          <cell r="J290">
            <v>0</v>
          </cell>
          <cell r="L290">
            <v>0</v>
          </cell>
          <cell r="M290" t="str">
            <v>横須賀市内川2-3-1</v>
          </cell>
          <cell r="N290" t="str">
            <v>0468-33-2324</v>
          </cell>
          <cell r="O290" t="str">
            <v>0468-33-2346</v>
          </cell>
        </row>
        <row r="291">
          <cell r="A291">
            <v>289</v>
          </cell>
          <cell r="B291" t="str">
            <v>0289</v>
          </cell>
          <cell r="C291" t="str">
            <v>京浜</v>
          </cell>
          <cell r="E291" t="str">
            <v>日本ﾏﾗﾝﾂ㈱</v>
          </cell>
          <cell r="F291" t="str">
            <v>品質保証部  ＴＱＭ推進課</v>
          </cell>
          <cell r="G291" t="str">
            <v>中野 正啓</v>
          </cell>
          <cell r="H291" t="str">
            <v>228-8505</v>
          </cell>
          <cell r="J291">
            <v>0</v>
          </cell>
          <cell r="L291">
            <v>0</v>
          </cell>
          <cell r="M291" t="str">
            <v>相模原市相模大野7-35-1</v>
          </cell>
          <cell r="N291" t="str">
            <v>042-748-1199</v>
          </cell>
          <cell r="O291" t="str">
            <v>042-741-9190</v>
          </cell>
        </row>
        <row r="292">
          <cell r="A292">
            <v>290</v>
          </cell>
          <cell r="B292" t="str">
            <v>0290</v>
          </cell>
          <cell r="C292" t="str">
            <v>京浜</v>
          </cell>
          <cell r="E292" t="str">
            <v>日本ﾜｲｽﾚﾀﾞﾘ-㈱</v>
          </cell>
          <cell r="F292" t="str">
            <v>ＩＤ活動推進事務局</v>
          </cell>
          <cell r="G292" t="str">
            <v>金澤 修一</v>
          </cell>
          <cell r="H292" t="str">
            <v>353-8511</v>
          </cell>
          <cell r="J292">
            <v>0</v>
          </cell>
          <cell r="L292">
            <v>0</v>
          </cell>
          <cell r="M292" t="str">
            <v>志木市柏町1-6-34</v>
          </cell>
          <cell r="N292" t="str">
            <v>048-487-6602</v>
          </cell>
          <cell r="O292" t="str">
            <v>048-475-0580</v>
          </cell>
        </row>
        <row r="293">
          <cell r="A293">
            <v>291</v>
          </cell>
          <cell r="B293" t="str">
            <v>0291</v>
          </cell>
          <cell r="C293" t="str">
            <v>京浜</v>
          </cell>
          <cell r="E293" t="str">
            <v>ﾊｼﾓ(株)</v>
          </cell>
          <cell r="F293">
            <v>291</v>
          </cell>
          <cell r="G293" t="str">
            <v>相沢  静雄</v>
          </cell>
          <cell r="H293" t="str">
            <v>324-0012</v>
          </cell>
          <cell r="J293">
            <v>0</v>
          </cell>
          <cell r="L293">
            <v>0</v>
          </cell>
          <cell r="M293" t="str">
            <v xml:space="preserve"> 栃木県大田原市南金丸２０００</v>
          </cell>
          <cell r="N293">
            <v>0</v>
          </cell>
          <cell r="O293">
            <v>0</v>
          </cell>
        </row>
        <row r="294">
          <cell r="A294">
            <v>292</v>
          </cell>
          <cell r="B294" t="str">
            <v>0292</v>
          </cell>
          <cell r="C294" t="str">
            <v>京浜</v>
          </cell>
          <cell r="E294" t="str">
            <v>長谷川化学工業(株)</v>
          </cell>
          <cell r="F294" t="str">
            <v>品質管理部</v>
          </cell>
          <cell r="G294" t="str">
            <v>QC担当</v>
          </cell>
          <cell r="H294" t="str">
            <v>276</v>
          </cell>
          <cell r="J294">
            <v>0</v>
          </cell>
          <cell r="L294">
            <v>0</v>
          </cell>
          <cell r="M294" t="str">
            <v>八千代市上高野1384-5</v>
          </cell>
          <cell r="N294">
            <v>0</v>
          </cell>
          <cell r="O294">
            <v>0</v>
          </cell>
        </row>
        <row r="295">
          <cell r="A295">
            <v>293</v>
          </cell>
          <cell r="B295" t="str">
            <v>0293</v>
          </cell>
          <cell r="C295" t="str">
            <v>京浜</v>
          </cell>
          <cell r="E295" t="str">
            <v>日立金属㈱</v>
          </cell>
          <cell r="F295" t="str">
            <v>勤労・庶務グループ</v>
          </cell>
          <cell r="G295" t="str">
            <v>田尻  忠正</v>
          </cell>
          <cell r="H295" t="str">
            <v>360-8577</v>
          </cell>
          <cell r="J295">
            <v>0</v>
          </cell>
          <cell r="L295">
            <v>0</v>
          </cell>
          <cell r="M295" t="str">
            <v>熊谷市三ｹ尾5200</v>
          </cell>
          <cell r="N295" t="str">
            <v>0485-31-1011</v>
          </cell>
          <cell r="O295" t="str">
            <v>0485-33-3325</v>
          </cell>
        </row>
        <row r="296">
          <cell r="A296">
            <v>294</v>
          </cell>
          <cell r="B296" t="str">
            <v>0294</v>
          </cell>
          <cell r="C296" t="str">
            <v>京浜</v>
          </cell>
          <cell r="E296" t="str">
            <v>日立ﾂｰﾙ㈱</v>
          </cell>
          <cell r="F296" t="str">
            <v xml:space="preserve">工場長室    </v>
          </cell>
          <cell r="G296" t="str">
            <v>安田  義晴</v>
          </cell>
          <cell r="H296" t="str">
            <v>286-0825</v>
          </cell>
          <cell r="J296">
            <v>0</v>
          </cell>
          <cell r="L296">
            <v>0</v>
          </cell>
          <cell r="M296" t="str">
            <v>成田市新泉13-2</v>
          </cell>
          <cell r="N296" t="str">
            <v>0476-36-2111</v>
          </cell>
          <cell r="O296" t="str">
            <v>0476-36-1440</v>
          </cell>
        </row>
        <row r="297">
          <cell r="A297">
            <v>295</v>
          </cell>
          <cell r="B297" t="str">
            <v>0295</v>
          </cell>
          <cell r="C297" t="str">
            <v>京浜</v>
          </cell>
          <cell r="E297" t="str">
            <v>日立電子ｴﾝｼﾞﾆｱﾘﾝｸﾞ㈱</v>
          </cell>
          <cell r="F297" t="str">
            <v>埼玉　総務課</v>
          </cell>
          <cell r="G297" t="str">
            <v>白石　裕</v>
          </cell>
          <cell r="H297" t="str">
            <v>369-0307</v>
          </cell>
          <cell r="J297">
            <v>0</v>
          </cell>
          <cell r="L297">
            <v>0</v>
          </cell>
          <cell r="M297" t="str">
            <v>児玉郡上里町嘉美1600</v>
          </cell>
          <cell r="N297" t="str">
            <v>0495-32-2024</v>
          </cell>
          <cell r="O297" t="str">
            <v>0495-32-2039</v>
          </cell>
        </row>
        <row r="298">
          <cell r="A298">
            <v>296</v>
          </cell>
          <cell r="B298" t="str">
            <v>0296</v>
          </cell>
          <cell r="C298" t="str">
            <v>京浜</v>
          </cell>
          <cell r="E298" t="str">
            <v>日立電線㈱</v>
          </cell>
          <cell r="F298" t="str">
            <v>品質保証部</v>
          </cell>
          <cell r="G298" t="str">
            <v>横山 修一</v>
          </cell>
          <cell r="H298" t="str">
            <v>317-0065</v>
          </cell>
          <cell r="J298">
            <v>0</v>
          </cell>
          <cell r="L298">
            <v>0</v>
          </cell>
          <cell r="M298" t="str">
            <v>日立市助川町3-1-1</v>
          </cell>
          <cell r="N298" t="str">
            <v>0294-25-2035</v>
          </cell>
          <cell r="O298" t="str">
            <v>0294-24-0074</v>
          </cell>
        </row>
        <row r="299">
          <cell r="A299">
            <v>297</v>
          </cell>
          <cell r="B299" t="str">
            <v>0297</v>
          </cell>
          <cell r="C299" t="str">
            <v>京浜</v>
          </cell>
          <cell r="E299" t="str">
            <v>㈱ﾌｼﾞｶﾗ-ｻ-ﾋﾞｽ</v>
          </cell>
          <cell r="F299" t="str">
            <v>人事部</v>
          </cell>
          <cell r="G299" t="str">
            <v>小松  靖幸</v>
          </cell>
          <cell r="H299" t="str">
            <v>182</v>
          </cell>
          <cell r="J299">
            <v>0</v>
          </cell>
          <cell r="L299">
            <v>0</v>
          </cell>
          <cell r="M299" t="str">
            <v>調布市柴崎1-67-1</v>
          </cell>
          <cell r="N299">
            <v>0</v>
          </cell>
          <cell r="O299">
            <v>0</v>
          </cell>
        </row>
        <row r="300">
          <cell r="A300">
            <v>298</v>
          </cell>
          <cell r="B300" t="str">
            <v>0298</v>
          </cell>
          <cell r="C300" t="str">
            <v>京浜</v>
          </cell>
          <cell r="E300" t="str">
            <v>富士重工(株)</v>
          </cell>
          <cell r="F300" t="str">
            <v>技術管理部  第一管理課</v>
          </cell>
          <cell r="G300" t="str">
            <v>山越 美絵</v>
          </cell>
          <cell r="H300" t="str">
            <v>373</v>
          </cell>
          <cell r="J300">
            <v>0</v>
          </cell>
          <cell r="L300">
            <v>0</v>
          </cell>
          <cell r="M300" t="str">
            <v>太田市東本町10-1</v>
          </cell>
          <cell r="N300">
            <v>0</v>
          </cell>
          <cell r="O300">
            <v>0</v>
          </cell>
        </row>
        <row r="301">
          <cell r="A301">
            <v>299</v>
          </cell>
          <cell r="B301" t="str">
            <v>0299</v>
          </cell>
          <cell r="C301" t="str">
            <v>京浜</v>
          </cell>
          <cell r="E301" t="str">
            <v>㈱富士電機ﾃｸﾉｽ</v>
          </cell>
          <cell r="F301" t="str">
            <v>業務支援統括部</v>
          </cell>
          <cell r="G301" t="str">
            <v>松田  英男</v>
          </cell>
          <cell r="H301" t="str">
            <v>191-0064</v>
          </cell>
          <cell r="J301">
            <v>0</v>
          </cell>
          <cell r="L301">
            <v>0</v>
          </cell>
          <cell r="M301" t="str">
            <v>日野市富士町1番地</v>
          </cell>
          <cell r="N301" t="str">
            <v>042-583-3363</v>
          </cell>
          <cell r="O301" t="str">
            <v>042-586-7950</v>
          </cell>
        </row>
        <row r="302">
          <cell r="A302">
            <v>300</v>
          </cell>
          <cell r="B302" t="str">
            <v>0300</v>
          </cell>
          <cell r="C302" t="str">
            <v>京浜</v>
          </cell>
          <cell r="E302" t="str">
            <v>ﾌﾞﾘﾁﾞｽﾄﾝﾒﾀﾙﾌｧ㈱</v>
          </cell>
          <cell r="F302" t="str">
            <v>総務ｸﾞﾙｰﾌﾟ</v>
          </cell>
          <cell r="G302" t="str">
            <v>QC担当</v>
          </cell>
          <cell r="H302" t="str">
            <v>329-31</v>
          </cell>
          <cell r="J302">
            <v>0</v>
          </cell>
          <cell r="L302">
            <v>0</v>
          </cell>
          <cell r="M302" t="str">
            <v>黒磯市下中野800</v>
          </cell>
          <cell r="N302">
            <v>0</v>
          </cell>
          <cell r="O302">
            <v>0</v>
          </cell>
        </row>
        <row r="303">
          <cell r="A303">
            <v>301</v>
          </cell>
          <cell r="B303" t="str">
            <v>0301</v>
          </cell>
          <cell r="C303" t="str">
            <v>京浜</v>
          </cell>
          <cell r="E303" t="str">
            <v>ﾌﾟﾚｽ工業(株)</v>
          </cell>
          <cell r="F303" t="str">
            <v>管理室</v>
          </cell>
          <cell r="G303" t="str">
            <v>鈴木  彬夫</v>
          </cell>
          <cell r="H303" t="str">
            <v>210-8512</v>
          </cell>
          <cell r="J303">
            <v>0</v>
          </cell>
          <cell r="L303">
            <v>0</v>
          </cell>
          <cell r="M303" t="str">
            <v>川崎市川崎区塩浜1-1-1</v>
          </cell>
          <cell r="N303" t="str">
            <v>044-276-3968</v>
          </cell>
          <cell r="O303" t="str">
            <v>044-276-3938</v>
          </cell>
        </row>
        <row r="304">
          <cell r="A304">
            <v>302</v>
          </cell>
          <cell r="B304" t="str">
            <v>0302</v>
          </cell>
          <cell r="C304" t="str">
            <v>京浜</v>
          </cell>
          <cell r="E304" t="str">
            <v>㈱ﾎﾝﾀﾞｱｸｾｽ販売</v>
          </cell>
          <cell r="F304" t="str">
            <v>業務室</v>
          </cell>
          <cell r="G304" t="str">
            <v>新井  忠男</v>
          </cell>
          <cell r="H304" t="str">
            <v>352-8515</v>
          </cell>
          <cell r="J304">
            <v>0</v>
          </cell>
          <cell r="L304">
            <v>0</v>
          </cell>
          <cell r="M304" t="str">
            <v>新座市野火止8ｰ18ｰ4</v>
          </cell>
          <cell r="N304">
            <v>0</v>
          </cell>
          <cell r="O304">
            <v>0</v>
          </cell>
        </row>
        <row r="305">
          <cell r="A305">
            <v>303</v>
          </cell>
          <cell r="B305" t="str">
            <v>0303</v>
          </cell>
          <cell r="C305" t="str">
            <v>京浜</v>
          </cell>
          <cell r="E305" t="str">
            <v>湘南積水工業㈱</v>
          </cell>
          <cell r="F305" t="str">
            <v>ｼ-ﾄ部</v>
          </cell>
          <cell r="G305" t="str">
            <v>小高 幸治</v>
          </cell>
          <cell r="H305" t="str">
            <v>285</v>
          </cell>
          <cell r="J305">
            <v>0</v>
          </cell>
          <cell r="L305">
            <v>0</v>
          </cell>
          <cell r="M305" t="str">
            <v>佐倉市六崎581-1</v>
          </cell>
          <cell r="N305">
            <v>0</v>
          </cell>
          <cell r="O305">
            <v>0</v>
          </cell>
        </row>
        <row r="306">
          <cell r="A306">
            <v>304</v>
          </cell>
          <cell r="B306" t="str">
            <v>0304</v>
          </cell>
          <cell r="C306" t="str">
            <v>京浜</v>
          </cell>
          <cell r="E306" t="str">
            <v>大日本ｲﾝｷ化学工業㈱</v>
          </cell>
          <cell r="F306" t="str">
            <v>品質管理部</v>
          </cell>
          <cell r="G306" t="str">
            <v>進藤 裕治</v>
          </cell>
          <cell r="H306" t="str">
            <v>103-8233</v>
          </cell>
          <cell r="J306">
            <v>0</v>
          </cell>
          <cell r="L306">
            <v>0</v>
          </cell>
          <cell r="M306" t="str">
            <v>中央区日本橋3-7-20</v>
          </cell>
          <cell r="N306" t="str">
            <v>03-3278-9310</v>
          </cell>
          <cell r="O306" t="str">
            <v>03-3278-0253</v>
          </cell>
        </row>
        <row r="307">
          <cell r="A307">
            <v>305</v>
          </cell>
          <cell r="B307" t="str">
            <v>0305</v>
          </cell>
          <cell r="C307" t="str">
            <v>京浜</v>
          </cell>
          <cell r="E307" t="str">
            <v>日本無線㈱</v>
          </cell>
          <cell r="F307" t="str">
            <v>品質保証部品質保証課ＴＱＭﾁｰﾑ</v>
          </cell>
          <cell r="G307" t="str">
            <v>中里　尚右</v>
          </cell>
          <cell r="H307" t="str">
            <v>181-8510</v>
          </cell>
          <cell r="J307">
            <v>0</v>
          </cell>
          <cell r="L307">
            <v>0</v>
          </cell>
          <cell r="M307" t="str">
            <v>三鷹市下連雀5-1-1</v>
          </cell>
          <cell r="N307" t="str">
            <v>0422-45-9532</v>
          </cell>
          <cell r="O307" t="str">
            <v>0422-45-9725</v>
          </cell>
        </row>
        <row r="308">
          <cell r="A308">
            <v>306</v>
          </cell>
          <cell r="B308" t="str">
            <v>0306</v>
          </cell>
          <cell r="C308" t="str">
            <v>京浜</v>
          </cell>
          <cell r="E308" t="str">
            <v>油研工業(株)</v>
          </cell>
          <cell r="F308" t="str">
            <v>総務部TQC事務局</v>
          </cell>
          <cell r="G308" t="str">
            <v>宮本 和明</v>
          </cell>
          <cell r="H308" t="str">
            <v>251</v>
          </cell>
          <cell r="J308">
            <v>0</v>
          </cell>
          <cell r="L308">
            <v>0</v>
          </cell>
          <cell r="M308" t="str">
            <v>藤沢市宮前1</v>
          </cell>
          <cell r="N308">
            <v>0</v>
          </cell>
          <cell r="O308">
            <v>0</v>
          </cell>
        </row>
        <row r="309">
          <cell r="A309">
            <v>307</v>
          </cell>
          <cell r="B309" t="str">
            <v>0307</v>
          </cell>
          <cell r="C309" t="str">
            <v>京浜</v>
          </cell>
          <cell r="E309" t="str">
            <v>旭光学工業㈱</v>
          </cell>
          <cell r="F309" t="str">
            <v>小集団組織推進室</v>
          </cell>
          <cell r="G309" t="str">
            <v>大野 安雄</v>
          </cell>
          <cell r="H309" t="str">
            <v>174-8639</v>
          </cell>
          <cell r="J309">
            <v>0</v>
          </cell>
          <cell r="L309">
            <v>0</v>
          </cell>
          <cell r="M309" t="str">
            <v>板橋区前野町2-36-9</v>
          </cell>
          <cell r="N309" t="str">
            <v>03-3960-5163</v>
          </cell>
          <cell r="O309" t="str">
            <v>03-5392-2062</v>
          </cell>
        </row>
        <row r="310">
          <cell r="A310">
            <v>308</v>
          </cell>
          <cell r="B310" t="str">
            <v>0308</v>
          </cell>
          <cell r="C310" t="str">
            <v>京浜</v>
          </cell>
          <cell r="E310" t="str">
            <v>富士写真光機(株)</v>
          </cell>
          <cell r="F310" t="str">
            <v>品質管理部   TQM課</v>
          </cell>
          <cell r="G310" t="str">
            <v>新井　道夫</v>
          </cell>
          <cell r="H310" t="str">
            <v>330</v>
          </cell>
          <cell r="J310">
            <v>0</v>
          </cell>
          <cell r="L310">
            <v>0</v>
          </cell>
          <cell r="M310" t="str">
            <v>大宮市植竹町1-324</v>
          </cell>
          <cell r="N310">
            <v>0</v>
          </cell>
          <cell r="O310">
            <v>0</v>
          </cell>
        </row>
        <row r="311">
          <cell r="A311">
            <v>309</v>
          </cell>
          <cell r="B311" t="str">
            <v>0309</v>
          </cell>
          <cell r="C311" t="str">
            <v>京浜</v>
          </cell>
          <cell r="E311" t="str">
            <v>藤倉化成㈱</v>
          </cell>
          <cell r="F311" t="str">
            <v>管理部企画課</v>
          </cell>
          <cell r="G311" t="str">
            <v>矢島  志津子</v>
          </cell>
          <cell r="H311" t="str">
            <v>105-0011</v>
          </cell>
          <cell r="J311">
            <v>0</v>
          </cell>
          <cell r="L311">
            <v>0</v>
          </cell>
          <cell r="M311" t="str">
            <v>港区芝公園2-6-15  黒龍芝公園ﾋﾞﾙ</v>
          </cell>
          <cell r="N311" t="str">
            <v>03-3436-1101</v>
          </cell>
          <cell r="O311" t="str">
            <v>03-3431-6097</v>
          </cell>
        </row>
        <row r="312">
          <cell r="A312">
            <v>310</v>
          </cell>
          <cell r="B312" t="str">
            <v>0310</v>
          </cell>
          <cell r="C312" t="str">
            <v>京浜</v>
          </cell>
          <cell r="E312" t="str">
            <v>ｻﾝﾃﾞﾝ㈱</v>
          </cell>
          <cell r="F312" t="str">
            <v>製造本部・製造企画Ｇｒ</v>
          </cell>
          <cell r="G312" t="str">
            <v>藤井 暢純</v>
          </cell>
          <cell r="H312" t="str">
            <v>372-8502</v>
          </cell>
          <cell r="J312">
            <v>0</v>
          </cell>
          <cell r="L312">
            <v>0</v>
          </cell>
          <cell r="M312" t="str">
            <v>群馬県伊勢崎市寿町20</v>
          </cell>
          <cell r="N312">
            <v>0</v>
          </cell>
          <cell r="O312">
            <v>0</v>
          </cell>
        </row>
        <row r="313">
          <cell r="A313">
            <v>311</v>
          </cell>
          <cell r="B313" t="str">
            <v>0311</v>
          </cell>
          <cell r="C313" t="str">
            <v>京浜</v>
          </cell>
          <cell r="E313" t="str">
            <v>ｾﾝﾄﾗﾙ硝子㈱</v>
          </cell>
          <cell r="F313" t="str">
            <v>TQM推進室</v>
          </cell>
          <cell r="G313" t="str">
            <v>吉野 誠一</v>
          </cell>
          <cell r="H313" t="str">
            <v>101-0054</v>
          </cell>
          <cell r="J313">
            <v>0</v>
          </cell>
          <cell r="L313">
            <v>0</v>
          </cell>
          <cell r="M313" t="str">
            <v>千代田区神田錦町3-7-1</v>
          </cell>
          <cell r="N313" t="str">
            <v>03-3259-7033</v>
          </cell>
          <cell r="O313" t="str">
            <v>03-3259-7884</v>
          </cell>
        </row>
        <row r="314">
          <cell r="A314">
            <v>312</v>
          </cell>
          <cell r="B314" t="str">
            <v>0312</v>
          </cell>
          <cell r="C314" t="str">
            <v>京浜</v>
          </cell>
          <cell r="E314" t="str">
            <v>北辰工業㈱</v>
          </cell>
          <cell r="F314" t="str">
            <v>TQM推進室</v>
          </cell>
          <cell r="G314" t="str">
            <v>岡田 晴行</v>
          </cell>
          <cell r="H314" t="str">
            <v>230-0003</v>
          </cell>
          <cell r="J314">
            <v>0</v>
          </cell>
          <cell r="L314">
            <v>0</v>
          </cell>
          <cell r="M314" t="str">
            <v>横浜市鶴見区尻手2-3-6</v>
          </cell>
          <cell r="N314" t="str">
            <v>045-581-5451</v>
          </cell>
          <cell r="O314" t="str">
            <v>045-581-1580</v>
          </cell>
        </row>
        <row r="315">
          <cell r="A315">
            <v>313</v>
          </cell>
          <cell r="B315" t="str">
            <v>0313</v>
          </cell>
          <cell r="C315" t="str">
            <v>京浜</v>
          </cell>
          <cell r="E315" t="str">
            <v>ｵ-ﾊﾞﾙ機器工業(株)</v>
          </cell>
          <cell r="F315" t="str">
            <v>品質保証部</v>
          </cell>
          <cell r="G315" t="str">
            <v>神山 勲作</v>
          </cell>
          <cell r="H315" t="str">
            <v>236</v>
          </cell>
          <cell r="J315">
            <v>0</v>
          </cell>
          <cell r="L315">
            <v>0</v>
          </cell>
          <cell r="M315" t="str">
            <v>横浜市金沢区福浦1-9-5</v>
          </cell>
          <cell r="N315" t="str">
            <v>045-785-7256</v>
          </cell>
          <cell r="O315" t="str">
            <v>045-782-1091</v>
          </cell>
        </row>
        <row r="316">
          <cell r="A316">
            <v>314</v>
          </cell>
          <cell r="B316" t="str">
            <v>0314</v>
          </cell>
          <cell r="C316" t="str">
            <v>京浜</v>
          </cell>
          <cell r="E316" t="str">
            <v>日東大都工業㈱</v>
          </cell>
          <cell r="F316" t="str">
            <v>品質活動推進室</v>
          </cell>
          <cell r="G316" t="str">
            <v>原田 忠良</v>
          </cell>
          <cell r="H316" t="str">
            <v>102-8621</v>
          </cell>
          <cell r="J316">
            <v>0</v>
          </cell>
          <cell r="L316">
            <v>0</v>
          </cell>
          <cell r="M316" t="str">
            <v>千代田区平河町1-4-9</v>
          </cell>
          <cell r="N316" t="str">
            <v>03-5275-2141</v>
          </cell>
          <cell r="O316" t="str">
            <v>03-5275-2150</v>
          </cell>
        </row>
        <row r="317">
          <cell r="A317">
            <v>315</v>
          </cell>
          <cell r="B317" t="str">
            <v>0315</v>
          </cell>
          <cell r="C317" t="str">
            <v>京浜</v>
          </cell>
          <cell r="E317" t="str">
            <v>日本建鐵㈱</v>
          </cell>
          <cell r="F317" t="str">
            <v>ＴＱＭ推進担当</v>
          </cell>
          <cell r="G317" t="str">
            <v>村井  益生</v>
          </cell>
          <cell r="H317" t="str">
            <v>273-0045</v>
          </cell>
          <cell r="J317">
            <v>0</v>
          </cell>
          <cell r="L317">
            <v>0</v>
          </cell>
          <cell r="M317" t="str">
            <v>船橋市山手1-1-1</v>
          </cell>
          <cell r="N317" t="str">
            <v>047-435-5125</v>
          </cell>
          <cell r="O317" t="str">
            <v>047-435-5015</v>
          </cell>
        </row>
        <row r="318">
          <cell r="A318">
            <v>316</v>
          </cell>
          <cell r="B318" t="str">
            <v>0316</v>
          </cell>
          <cell r="C318" t="str">
            <v>京浜</v>
          </cell>
          <cell r="E318" t="str">
            <v>ｼ-ｱｲ化成㈱</v>
          </cell>
          <cell r="F318" t="str">
            <v>品質保証部</v>
          </cell>
          <cell r="G318" t="str">
            <v>伊藤 昭一</v>
          </cell>
          <cell r="H318" t="str">
            <v>104</v>
          </cell>
          <cell r="J318">
            <v>0</v>
          </cell>
          <cell r="L318">
            <v>0</v>
          </cell>
          <cell r="M318" t="str">
            <v>中央区京橋1-18-1</v>
          </cell>
          <cell r="N318">
            <v>0</v>
          </cell>
          <cell r="O318">
            <v>0</v>
          </cell>
        </row>
        <row r="319">
          <cell r="A319">
            <v>317</v>
          </cell>
          <cell r="B319" t="str">
            <v>0317</v>
          </cell>
          <cell r="C319" t="str">
            <v>京浜</v>
          </cell>
          <cell r="E319" t="str">
            <v>㈱ﾃﾈｯｸｽ</v>
          </cell>
          <cell r="F319" t="str">
            <v>品質保証部</v>
          </cell>
          <cell r="G319" t="str">
            <v>鳥羽  幸子</v>
          </cell>
          <cell r="H319" t="str">
            <v>350-1155</v>
          </cell>
          <cell r="J319">
            <v>0</v>
          </cell>
          <cell r="L319">
            <v>0</v>
          </cell>
          <cell r="M319" t="str">
            <v>川越市下赤坂591</v>
          </cell>
          <cell r="N319" t="str">
            <v>0492-66-7685</v>
          </cell>
          <cell r="O319" t="str">
            <v>0492-66-7684</v>
          </cell>
        </row>
        <row r="320">
          <cell r="A320">
            <v>318</v>
          </cell>
          <cell r="B320" t="str">
            <v>0318</v>
          </cell>
          <cell r="C320" t="str">
            <v>京浜</v>
          </cell>
          <cell r="E320" t="str">
            <v>東芝空調㈱</v>
          </cell>
          <cell r="F320" t="str">
            <v>総務部総務課</v>
          </cell>
          <cell r="G320" t="str">
            <v>総務課長</v>
          </cell>
          <cell r="H320" t="str">
            <v>101-0041</v>
          </cell>
          <cell r="J320">
            <v>0</v>
          </cell>
          <cell r="L320">
            <v>0</v>
          </cell>
          <cell r="M320" t="str">
            <v>千代田区神田須田町2-25-2</v>
          </cell>
          <cell r="N320" t="str">
            <v>03-3257-5512</v>
          </cell>
          <cell r="O320">
            <v>0</v>
          </cell>
        </row>
        <row r="321">
          <cell r="A321">
            <v>319</v>
          </cell>
          <cell r="B321" t="str">
            <v>0319</v>
          </cell>
          <cell r="C321" t="str">
            <v>京浜</v>
          </cell>
          <cell r="E321" t="str">
            <v>東芝ｾﾗﾐｯｸｽ㈱</v>
          </cell>
          <cell r="F321" t="str">
            <v>技術部品質保証担当</v>
          </cell>
          <cell r="G321" t="str">
            <v>QCｻｰｸﾙ事務局</v>
          </cell>
          <cell r="H321" t="str">
            <v>257-8566</v>
          </cell>
          <cell r="J321">
            <v>0</v>
          </cell>
          <cell r="L321">
            <v>0</v>
          </cell>
          <cell r="M321" t="str">
            <v>秦野市曽屋30</v>
          </cell>
          <cell r="N321" t="str">
            <v>0463-84-6613</v>
          </cell>
          <cell r="O321" t="str">
            <v>0463-84-6701</v>
          </cell>
        </row>
        <row r="322">
          <cell r="A322">
            <v>320</v>
          </cell>
          <cell r="B322" t="str">
            <v>0320</v>
          </cell>
          <cell r="C322" t="str">
            <v>京浜</v>
          </cell>
          <cell r="E322" t="str">
            <v>東芝ﾀﾝｶﾞﾛｲ㈱</v>
          </cell>
          <cell r="F322" t="str">
            <v>技術本部品質保証担当</v>
          </cell>
          <cell r="G322" t="str">
            <v>鉾谷  博行</v>
          </cell>
          <cell r="H322" t="str">
            <v>211-0957</v>
          </cell>
          <cell r="J322">
            <v>0</v>
          </cell>
          <cell r="L322">
            <v>0</v>
          </cell>
          <cell r="M322" t="str">
            <v>川崎市幸区北加瀬2ｰ1ｰ50 国際新川崎ﾋﾞﾙ</v>
          </cell>
          <cell r="N322" t="str">
            <v>044-587-2567</v>
          </cell>
          <cell r="O322" t="str">
            <v>044-587-2580</v>
          </cell>
        </row>
        <row r="323">
          <cell r="A323">
            <v>321</v>
          </cell>
          <cell r="B323" t="str">
            <v>0321</v>
          </cell>
          <cell r="C323" t="str">
            <v>京浜</v>
          </cell>
          <cell r="E323" t="str">
            <v>東芝ｹﾐｶﾙ㈱</v>
          </cell>
          <cell r="F323" t="str">
            <v>技術本部技術管理担当</v>
          </cell>
          <cell r="G323" t="str">
            <v>三木  哲宏</v>
          </cell>
          <cell r="H323" t="str">
            <v>105-0004</v>
          </cell>
          <cell r="J323">
            <v>0</v>
          </cell>
          <cell r="L323">
            <v>0</v>
          </cell>
          <cell r="M323" t="str">
            <v>港区新橋3-3-9阪急交通社ビル</v>
          </cell>
          <cell r="N323" t="str">
            <v>03-3502-3214</v>
          </cell>
          <cell r="O323" t="str">
            <v>03-3501-9876</v>
          </cell>
        </row>
        <row r="324">
          <cell r="A324">
            <v>322</v>
          </cell>
          <cell r="B324" t="str">
            <v>0322</v>
          </cell>
          <cell r="C324" t="str">
            <v>京浜</v>
          </cell>
          <cell r="E324" t="str">
            <v>東芝EMI㈱</v>
          </cell>
          <cell r="F324" t="str">
            <v>品質管理部品質管理課</v>
          </cell>
          <cell r="G324" t="str">
            <v>山口  智紹</v>
          </cell>
          <cell r="H324" t="str">
            <v>107</v>
          </cell>
          <cell r="J324">
            <v>0</v>
          </cell>
          <cell r="L324">
            <v>0</v>
          </cell>
          <cell r="M324" t="str">
            <v>港区赤坂2-2-17</v>
          </cell>
          <cell r="N324" t="str">
            <v>03-3587-9159</v>
          </cell>
          <cell r="O324">
            <v>0</v>
          </cell>
        </row>
        <row r="325">
          <cell r="A325">
            <v>323</v>
          </cell>
          <cell r="B325" t="str">
            <v>0323</v>
          </cell>
          <cell r="C325" t="str">
            <v>京浜</v>
          </cell>
          <cell r="E325" t="str">
            <v>共同建物(株)</v>
          </cell>
          <cell r="F325" t="str">
            <v>総務部</v>
          </cell>
          <cell r="G325" t="str">
            <v>河合 勗</v>
          </cell>
          <cell r="H325" t="str">
            <v>104</v>
          </cell>
          <cell r="J325">
            <v>0</v>
          </cell>
          <cell r="L325">
            <v>0</v>
          </cell>
          <cell r="M325" t="str">
            <v>中央区銀座6-4-4</v>
          </cell>
          <cell r="N325" t="str">
            <v>03-3572-2041</v>
          </cell>
          <cell r="O325">
            <v>0</v>
          </cell>
        </row>
        <row r="326">
          <cell r="A326">
            <v>324</v>
          </cell>
          <cell r="B326" t="str">
            <v>0324</v>
          </cell>
          <cell r="C326" t="str">
            <v>京浜</v>
          </cell>
          <cell r="E326" t="str">
            <v>東芝情報機器㈱</v>
          </cell>
          <cell r="F326" t="str">
            <v>教育研修部</v>
          </cell>
          <cell r="G326" t="str">
            <v>QCｻｰｸﾙ担当</v>
          </cell>
          <cell r="H326" t="str">
            <v>140</v>
          </cell>
          <cell r="J326">
            <v>0</v>
          </cell>
          <cell r="L326">
            <v>0</v>
          </cell>
          <cell r="M326" t="str">
            <v>品川区東品川4ｰ10ｰ27 住友不動産品川ﾋﾞﾙ</v>
          </cell>
          <cell r="N326">
            <v>0</v>
          </cell>
          <cell r="O326">
            <v>0</v>
          </cell>
        </row>
        <row r="327">
          <cell r="A327">
            <v>325</v>
          </cell>
          <cell r="B327" t="str">
            <v>0325</v>
          </cell>
          <cell r="C327" t="str">
            <v>京浜</v>
          </cell>
          <cell r="E327" t="str">
            <v>東芝ﾃｽｺ㈱</v>
          </cell>
          <cell r="F327" t="str">
            <v>品質保証部</v>
          </cell>
          <cell r="G327" t="str">
            <v>QC担当</v>
          </cell>
          <cell r="H327" t="str">
            <v>210</v>
          </cell>
          <cell r="J327">
            <v>0</v>
          </cell>
          <cell r="L327">
            <v>0</v>
          </cell>
          <cell r="M327" t="str">
            <v>川崎市幸区小向東芝町1</v>
          </cell>
          <cell r="N327" t="str">
            <v>045-548-5222</v>
          </cell>
          <cell r="O327" t="str">
            <v>044-533-6982</v>
          </cell>
        </row>
        <row r="328">
          <cell r="A328">
            <v>326</v>
          </cell>
          <cell r="B328" t="str">
            <v>0326</v>
          </cell>
          <cell r="C328" t="str">
            <v>京浜</v>
          </cell>
          <cell r="E328" t="str">
            <v>ｿｰﾄﾞ㈱</v>
          </cell>
          <cell r="F328" t="str">
            <v>品質保証部</v>
          </cell>
          <cell r="G328" t="str">
            <v>石黒 龍一</v>
          </cell>
          <cell r="H328" t="str">
            <v>261-8580</v>
          </cell>
          <cell r="J328">
            <v>0</v>
          </cell>
          <cell r="L328">
            <v>0</v>
          </cell>
          <cell r="M328" t="str">
            <v>千葉市美浜区真砂5-20-7</v>
          </cell>
          <cell r="N328" t="str">
            <v>043-279-2674</v>
          </cell>
          <cell r="O328" t="str">
            <v>043-279-2651</v>
          </cell>
        </row>
        <row r="329">
          <cell r="A329">
            <v>327</v>
          </cell>
          <cell r="B329" t="str">
            <v>0327</v>
          </cell>
          <cell r="C329" t="str">
            <v>京浜</v>
          </cell>
          <cell r="E329" t="str">
            <v>東芝通信システム建設㈱</v>
          </cell>
          <cell r="F329" t="str">
            <v>品質管理部</v>
          </cell>
          <cell r="G329" t="str">
            <v>柴田  慎一</v>
          </cell>
          <cell r="H329" t="str">
            <v>191-0065</v>
          </cell>
          <cell r="J329">
            <v>0</v>
          </cell>
          <cell r="L329">
            <v>0</v>
          </cell>
          <cell r="M329" t="str">
            <v>日野市旭が丘3-1-4</v>
          </cell>
          <cell r="N329" t="str">
            <v>0425-85-2611</v>
          </cell>
          <cell r="O329">
            <v>0</v>
          </cell>
        </row>
        <row r="330">
          <cell r="A330">
            <v>328</v>
          </cell>
          <cell r="B330" t="str">
            <v>0328</v>
          </cell>
          <cell r="C330" t="str">
            <v>京浜</v>
          </cell>
          <cell r="E330" t="str">
            <v>東芝コンポーネンツ㈱</v>
          </cell>
          <cell r="F330" t="str">
            <v xml:space="preserve">品質保証部  </v>
          </cell>
          <cell r="G330" t="str">
            <v>相川  守</v>
          </cell>
          <cell r="H330" t="str">
            <v>297</v>
          </cell>
          <cell r="J330">
            <v>0</v>
          </cell>
          <cell r="L330">
            <v>0</v>
          </cell>
          <cell r="M330" t="str">
            <v>千葉県茂原市茂原647</v>
          </cell>
          <cell r="N330">
            <v>0</v>
          </cell>
          <cell r="O330">
            <v>0</v>
          </cell>
        </row>
        <row r="331">
          <cell r="A331">
            <v>329</v>
          </cell>
          <cell r="B331" t="str">
            <v>0329</v>
          </cell>
          <cell r="C331" t="str">
            <v>京浜</v>
          </cell>
          <cell r="E331" t="str">
            <v>三菱自動車ﾃｸﾉｻｰﾋﾞｽ㈱</v>
          </cell>
          <cell r="F331">
            <v>329</v>
          </cell>
          <cell r="G331" t="str">
            <v>宇佐美</v>
          </cell>
          <cell r="H331" t="str">
            <v>140-0004</v>
          </cell>
          <cell r="J331">
            <v>0</v>
          </cell>
          <cell r="L331">
            <v>0</v>
          </cell>
          <cell r="M331" t="str">
            <v>品川区南品川4-2-37</v>
          </cell>
          <cell r="N331" t="str">
            <v>03-3474-1871</v>
          </cell>
          <cell r="O331" t="str">
            <v>03-3474-1846</v>
          </cell>
        </row>
        <row r="332">
          <cell r="A332">
            <v>330</v>
          </cell>
          <cell r="B332" t="str">
            <v>0330</v>
          </cell>
          <cell r="C332" t="str">
            <v>京浜</v>
          </cell>
          <cell r="E332" t="str">
            <v>鹿島共同火力(株)</v>
          </cell>
          <cell r="F332" t="str">
            <v>総務課</v>
          </cell>
          <cell r="G332" t="str">
            <v>松村 栄一</v>
          </cell>
          <cell r="H332" t="str">
            <v>314-0013</v>
          </cell>
          <cell r="J332">
            <v>0</v>
          </cell>
          <cell r="L332">
            <v>0</v>
          </cell>
          <cell r="M332" t="str">
            <v>茨城県鹿嶋市新浜5番地</v>
          </cell>
          <cell r="N332" t="str">
            <v>0299-82-5111</v>
          </cell>
          <cell r="O332" t="str">
            <v>0299-82-5128</v>
          </cell>
        </row>
        <row r="333">
          <cell r="A333">
            <v>331</v>
          </cell>
          <cell r="B333" t="str">
            <v>0331</v>
          </cell>
          <cell r="C333" t="str">
            <v>京浜</v>
          </cell>
          <cell r="E333" t="str">
            <v>富士通㈱</v>
          </cell>
          <cell r="F333" t="str">
            <v>1ｺﾝ事)品証)品質管理課</v>
          </cell>
          <cell r="G333" t="str">
            <v>笹岡  正人</v>
          </cell>
          <cell r="H333" t="str">
            <v>410-0396</v>
          </cell>
          <cell r="J333">
            <v>0</v>
          </cell>
          <cell r="L333">
            <v>0</v>
          </cell>
          <cell r="M333" t="str">
            <v>沼津市宮本140</v>
          </cell>
          <cell r="N333" t="str">
            <v>0559-24-7226</v>
          </cell>
          <cell r="O333" t="str">
            <v>0559-24-6166</v>
          </cell>
        </row>
        <row r="334">
          <cell r="A334">
            <v>332</v>
          </cell>
          <cell r="B334" t="str">
            <v>0332</v>
          </cell>
          <cell r="C334" t="str">
            <v>京浜</v>
          </cell>
          <cell r="E334" t="str">
            <v>ﾍﾟｶﾞｻｽｷｬﾝﾄﾞﾙ㈱</v>
          </cell>
          <cell r="F334" t="str">
            <v>社長付</v>
          </cell>
          <cell r="G334" t="str">
            <v>野村  薫</v>
          </cell>
          <cell r="H334" t="str">
            <v>710-0807</v>
          </cell>
          <cell r="J334">
            <v>0</v>
          </cell>
          <cell r="L334">
            <v>0</v>
          </cell>
          <cell r="M334" t="str">
            <v>倉敷市阿知町1320-5</v>
          </cell>
          <cell r="N334" t="str">
            <v>086-465-1036</v>
          </cell>
          <cell r="O334" t="str">
            <v>086-466-1139</v>
          </cell>
        </row>
        <row r="335">
          <cell r="A335">
            <v>333</v>
          </cell>
          <cell r="B335" t="str">
            <v>0333</v>
          </cell>
          <cell r="C335" t="str">
            <v>京浜</v>
          </cell>
          <cell r="E335" t="str">
            <v>日栄運輸倉庫㈱</v>
          </cell>
          <cell r="F335" t="str">
            <v>人事部 人事室</v>
          </cell>
          <cell r="G335" t="str">
            <v>富川  隆信</v>
          </cell>
          <cell r="H335" t="str">
            <v>210-0851</v>
          </cell>
          <cell r="J335">
            <v>0</v>
          </cell>
          <cell r="L335">
            <v>0</v>
          </cell>
          <cell r="M335" t="str">
            <v>川崎市川崎区浜町2-12-8</v>
          </cell>
          <cell r="N335" t="str">
            <v>044-344-7111</v>
          </cell>
          <cell r="O335" t="str">
            <v>044-355-5280</v>
          </cell>
        </row>
        <row r="336">
          <cell r="A336">
            <v>334</v>
          </cell>
          <cell r="B336" t="str">
            <v>0334</v>
          </cell>
          <cell r="C336" t="str">
            <v>京浜</v>
          </cell>
          <cell r="E336" t="str">
            <v>鋼管電設工業(株)</v>
          </cell>
          <cell r="F336" t="str">
            <v>技術部</v>
          </cell>
          <cell r="G336" t="str">
            <v>江崎 和朋</v>
          </cell>
          <cell r="H336" t="str">
            <v>230-0044</v>
          </cell>
          <cell r="J336">
            <v>0</v>
          </cell>
          <cell r="L336">
            <v>0</v>
          </cell>
          <cell r="M336" t="str">
            <v>横浜市鶴見区弁天町3</v>
          </cell>
          <cell r="N336" t="str">
            <v>045-505-7945</v>
          </cell>
          <cell r="O336" t="str">
            <v>045-502-4039</v>
          </cell>
        </row>
        <row r="337">
          <cell r="A337">
            <v>335</v>
          </cell>
          <cell r="B337" t="str">
            <v>0335</v>
          </cell>
          <cell r="C337" t="str">
            <v>京浜</v>
          </cell>
          <cell r="E337" t="str">
            <v>東ﾚ㈱</v>
          </cell>
          <cell r="F337" t="str">
            <v>生産効率化推進室</v>
          </cell>
          <cell r="G337" t="str">
            <v>三浦  安紀</v>
          </cell>
          <cell r="H337" t="str">
            <v>520-8558</v>
          </cell>
          <cell r="J337">
            <v>0</v>
          </cell>
          <cell r="L337">
            <v>0</v>
          </cell>
          <cell r="M337" t="str">
            <v>大津市園山1-1-1</v>
          </cell>
          <cell r="N337" t="str">
            <v>0775-33-8113</v>
          </cell>
          <cell r="O337">
            <v>0</v>
          </cell>
        </row>
        <row r="338">
          <cell r="A338">
            <v>336</v>
          </cell>
          <cell r="B338" t="str">
            <v>0336</v>
          </cell>
          <cell r="C338" t="str">
            <v>京浜</v>
          </cell>
          <cell r="E338" t="str">
            <v>愛知製鋼㈱</v>
          </cell>
          <cell r="F338">
            <v>336</v>
          </cell>
          <cell r="G338" t="str">
            <v>高橋 昭夫</v>
          </cell>
          <cell r="H338" t="str">
            <v>476</v>
          </cell>
          <cell r="J338">
            <v>0</v>
          </cell>
          <cell r="L338">
            <v>0</v>
          </cell>
          <cell r="M338" t="str">
            <v>東海市荒尾町ﾜﾉ割1</v>
          </cell>
          <cell r="N338" t="str">
            <v>052-604-1111</v>
          </cell>
          <cell r="O338">
            <v>0</v>
          </cell>
        </row>
        <row r="339">
          <cell r="A339">
            <v>337</v>
          </cell>
          <cell r="B339" t="str">
            <v>0337</v>
          </cell>
          <cell r="C339" t="str">
            <v>京浜</v>
          </cell>
          <cell r="E339" t="str">
            <v>ﾅｽｽﾃﾝﾚｽ㈱</v>
          </cell>
          <cell r="F339" t="str">
            <v>取締役</v>
          </cell>
          <cell r="G339" t="str">
            <v>小林  聡</v>
          </cell>
          <cell r="H339" t="str">
            <v>141</v>
          </cell>
          <cell r="J339">
            <v>0</v>
          </cell>
          <cell r="L339">
            <v>0</v>
          </cell>
          <cell r="M339" t="str">
            <v>品川区西五反田4-32-1</v>
          </cell>
          <cell r="N339" t="str">
            <v>03-3492-1371</v>
          </cell>
          <cell r="O339">
            <v>0</v>
          </cell>
        </row>
        <row r="340">
          <cell r="A340">
            <v>338</v>
          </cell>
          <cell r="B340" t="str">
            <v>0338</v>
          </cell>
          <cell r="C340" t="str">
            <v>京浜</v>
          </cell>
          <cell r="E340" t="str">
            <v>ｱｲｼﾝ･ｴｲ･ﾀﾞﾌﾞﾘｭ㈱</v>
          </cell>
          <cell r="F340" t="str">
            <v>TQM推進部  QCｻｰｸﾙｸﾞﾙｰﾌﾟ</v>
          </cell>
          <cell r="G340" t="str">
            <v>東本 正市</v>
          </cell>
          <cell r="H340" t="str">
            <v>444-1192</v>
          </cell>
          <cell r="J340">
            <v>0</v>
          </cell>
          <cell r="L340">
            <v>0</v>
          </cell>
          <cell r="M340" t="str">
            <v>安城市藤井町高根10</v>
          </cell>
          <cell r="N340" t="str">
            <v>0566-73-1223</v>
          </cell>
          <cell r="O340" t="str">
            <v>0566-73-1379</v>
          </cell>
        </row>
        <row r="341">
          <cell r="A341">
            <v>339</v>
          </cell>
          <cell r="B341" t="str">
            <v>0339</v>
          </cell>
          <cell r="C341" t="str">
            <v>京浜</v>
          </cell>
          <cell r="E341" t="str">
            <v>日本情報通信ｺﾝｻﾙﾃｨﾝｸﾞ㈱</v>
          </cell>
          <cell r="F341" t="str">
            <v>業務革新推進室生産・品質管理部門</v>
          </cell>
          <cell r="G341" t="str">
            <v>三品  知之</v>
          </cell>
          <cell r="H341" t="str">
            <v>150-0031</v>
          </cell>
          <cell r="J341">
            <v>0</v>
          </cell>
          <cell r="L341">
            <v>0</v>
          </cell>
          <cell r="M341" t="str">
            <v>渋谷区桜丘町20ｰ1</v>
          </cell>
          <cell r="N341" t="str">
            <v>03-5457-5250</v>
          </cell>
          <cell r="O341" t="str">
            <v>03-5457-5234</v>
          </cell>
        </row>
        <row r="342">
          <cell r="A342">
            <v>340</v>
          </cell>
          <cell r="B342" t="str">
            <v>0340</v>
          </cell>
          <cell r="C342" t="str">
            <v>京浜</v>
          </cell>
          <cell r="E342" t="str">
            <v>東洋電装㈱</v>
          </cell>
          <cell r="F342" t="str">
            <v>資材部</v>
          </cell>
          <cell r="G342" t="str">
            <v>佐藤 昌弘</v>
          </cell>
          <cell r="H342" t="str">
            <v>350-02</v>
          </cell>
          <cell r="J342">
            <v>0</v>
          </cell>
          <cell r="L342">
            <v>0</v>
          </cell>
          <cell r="M342" t="str">
            <v>鶴ヶ島市太田ｹ谷1000</v>
          </cell>
          <cell r="N342" t="str">
            <v>0492-85-1231</v>
          </cell>
          <cell r="O342">
            <v>0</v>
          </cell>
        </row>
        <row r="343">
          <cell r="A343">
            <v>341</v>
          </cell>
          <cell r="B343" t="str">
            <v>0341</v>
          </cell>
          <cell r="C343" t="str">
            <v>京浜</v>
          </cell>
          <cell r="E343" t="str">
            <v>三洋信販</v>
          </cell>
          <cell r="F343" t="str">
            <v>経営企画室</v>
          </cell>
          <cell r="G343" t="str">
            <v>藤尾</v>
          </cell>
          <cell r="H343" t="str">
            <v>812</v>
          </cell>
          <cell r="J343">
            <v>0</v>
          </cell>
          <cell r="L343">
            <v>0</v>
          </cell>
          <cell r="M343" t="str">
            <v>福岡市博多区上呉服町1-8</v>
          </cell>
          <cell r="N343">
            <v>0</v>
          </cell>
          <cell r="O343">
            <v>0</v>
          </cell>
        </row>
        <row r="344">
          <cell r="A344">
            <v>342</v>
          </cell>
          <cell r="B344" t="str">
            <v>0342</v>
          </cell>
          <cell r="C344" t="str">
            <v>京浜</v>
          </cell>
          <cell r="E344" t="str">
            <v>東邦電気工業㈱</v>
          </cell>
          <cell r="F344" t="str">
            <v>営業本部</v>
          </cell>
          <cell r="G344" t="str">
            <v>上田  進</v>
          </cell>
          <cell r="H344" t="str">
            <v>150</v>
          </cell>
          <cell r="J344">
            <v>0</v>
          </cell>
          <cell r="L344">
            <v>0</v>
          </cell>
          <cell r="M344" t="str">
            <v>渋谷区恵比寿1-19-23</v>
          </cell>
          <cell r="N344" t="str">
            <v>03-3448-8211</v>
          </cell>
          <cell r="O344">
            <v>0</v>
          </cell>
        </row>
        <row r="345">
          <cell r="A345">
            <v>343</v>
          </cell>
          <cell r="B345" t="str">
            <v>0343</v>
          </cell>
          <cell r="C345" t="str">
            <v>京浜</v>
          </cell>
          <cell r="E345" t="str">
            <v>NTTﾘｰｽ</v>
          </cell>
          <cell r="F345" t="str">
            <v>営業担当</v>
          </cell>
          <cell r="G345" t="str">
            <v>栗原 聡</v>
          </cell>
          <cell r="H345" t="str">
            <v>105-8654</v>
          </cell>
          <cell r="J345">
            <v>0</v>
          </cell>
          <cell r="L345">
            <v>0</v>
          </cell>
          <cell r="M345" t="str">
            <v>港区新橋4-5-1 ｱｰﾊﾞﾝ新橋ﾋﾞﾙ 3F</v>
          </cell>
          <cell r="N345" t="str">
            <v>03-5401-0011</v>
          </cell>
          <cell r="O345" t="str">
            <v>03-5402-6521</v>
          </cell>
        </row>
        <row r="346">
          <cell r="A346">
            <v>344</v>
          </cell>
          <cell r="B346" t="str">
            <v>0344</v>
          </cell>
          <cell r="C346" t="str">
            <v>京浜</v>
          </cell>
          <cell r="E346" t="str">
            <v>東日本旅客鉄道㈱</v>
          </cell>
          <cell r="F346" t="str">
            <v>施設部管理課</v>
          </cell>
          <cell r="G346" t="str">
            <v>杉浦 正紀</v>
          </cell>
          <cell r="H346" t="str">
            <v>135</v>
          </cell>
          <cell r="J346">
            <v>0</v>
          </cell>
          <cell r="L346">
            <v>0</v>
          </cell>
          <cell r="M346" t="str">
            <v>北区東田端2-20-68</v>
          </cell>
          <cell r="N346" t="str">
            <v>03-5692-6133</v>
          </cell>
          <cell r="O346" t="str">
            <v>03-5692-6135</v>
          </cell>
        </row>
        <row r="347">
          <cell r="A347">
            <v>345</v>
          </cell>
          <cell r="B347" t="str">
            <v>0345</v>
          </cell>
          <cell r="C347" t="str">
            <v>京浜</v>
          </cell>
          <cell r="E347" t="str">
            <v>松下精工㈱</v>
          </cell>
          <cell r="F347" t="str">
            <v>TQM推進部</v>
          </cell>
          <cell r="G347" t="str">
            <v>西    一夫</v>
          </cell>
          <cell r="H347" t="str">
            <v>251-8577</v>
          </cell>
          <cell r="J347">
            <v>0</v>
          </cell>
          <cell r="L347">
            <v>0</v>
          </cell>
          <cell r="M347" t="str">
            <v>藤沢市辻堂元町6-4-2</v>
          </cell>
          <cell r="N347" t="str">
            <v>0466-34-2111</v>
          </cell>
          <cell r="O347" t="str">
            <v>0466-35-2355</v>
          </cell>
        </row>
        <row r="348">
          <cell r="A348">
            <v>346</v>
          </cell>
          <cell r="B348" t="str">
            <v>0346</v>
          </cell>
          <cell r="C348" t="str">
            <v>京浜</v>
          </cell>
          <cell r="E348" t="str">
            <v>㈱電業社機械製作所</v>
          </cell>
          <cell r="F348" t="str">
            <v>エンジニアリング部通信制御ｸﾞﾙｰﾌﾟ</v>
          </cell>
          <cell r="G348" t="str">
            <v>根岸　道明</v>
          </cell>
          <cell r="H348" t="str">
            <v>143-8558</v>
          </cell>
          <cell r="J348">
            <v>0</v>
          </cell>
          <cell r="L348">
            <v>0</v>
          </cell>
          <cell r="M348" t="str">
            <v>大田区大森北1-5-1</v>
          </cell>
          <cell r="N348" t="str">
            <v>03-3298-5125</v>
          </cell>
          <cell r="O348" t="str">
            <v>03-3298-5146</v>
          </cell>
        </row>
        <row r="349">
          <cell r="A349">
            <v>347</v>
          </cell>
          <cell r="B349" t="str">
            <v>0347</v>
          </cell>
          <cell r="C349" t="str">
            <v>京浜</v>
          </cell>
          <cell r="E349" t="str">
            <v>㈱ﾆｺﾝ</v>
          </cell>
          <cell r="F349" t="str">
            <v>機械事務係</v>
          </cell>
          <cell r="G349" t="str">
            <v>塩田    敏男</v>
          </cell>
          <cell r="H349" t="str">
            <v>244</v>
          </cell>
          <cell r="J349">
            <v>0</v>
          </cell>
          <cell r="L349">
            <v>0</v>
          </cell>
          <cell r="M349" t="str">
            <v>横浜市栄区長尾台町471</v>
          </cell>
          <cell r="N349" t="str">
            <v>045-853-8441</v>
          </cell>
          <cell r="O349">
            <v>0</v>
          </cell>
        </row>
        <row r="350">
          <cell r="A350">
            <v>348</v>
          </cell>
          <cell r="B350" t="str">
            <v>0348</v>
          </cell>
          <cell r="C350" t="str">
            <v>京浜</v>
          </cell>
          <cell r="E350" t="str">
            <v>日本金属㈱</v>
          </cell>
          <cell r="F350" t="str">
            <v>品質保証課</v>
          </cell>
          <cell r="G350" t="str">
            <v>西沢  良雄</v>
          </cell>
          <cell r="H350" t="str">
            <v>356-0051</v>
          </cell>
          <cell r="J350">
            <v>0</v>
          </cell>
          <cell r="L350">
            <v>0</v>
          </cell>
          <cell r="M350" t="str">
            <v>入間郡大井町亀久保1795-35</v>
          </cell>
          <cell r="N350" t="str">
            <v>0492-64-5533</v>
          </cell>
          <cell r="O350" t="str">
            <v>0492-66-5776</v>
          </cell>
        </row>
        <row r="351">
          <cell r="A351">
            <v>349</v>
          </cell>
          <cell r="B351" t="str">
            <v>0349</v>
          </cell>
          <cell r="C351" t="str">
            <v>京浜</v>
          </cell>
          <cell r="E351" t="str">
            <v>北陸電気工業㈱</v>
          </cell>
          <cell r="F351" t="str">
            <v>品質保証部</v>
          </cell>
          <cell r="G351" t="str">
            <v>福田  一恵</v>
          </cell>
          <cell r="H351" t="str">
            <v>939-2292</v>
          </cell>
          <cell r="J351">
            <v>0</v>
          </cell>
          <cell r="L351">
            <v>0</v>
          </cell>
          <cell r="M351" t="str">
            <v>上新川郡大沢野町下大久保3158</v>
          </cell>
          <cell r="N351" t="str">
            <v>0764-67-0170</v>
          </cell>
          <cell r="O351" t="str">
            <v>0764-68-0049</v>
          </cell>
        </row>
        <row r="352">
          <cell r="A352">
            <v>350</v>
          </cell>
          <cell r="B352" t="str">
            <v>0350</v>
          </cell>
          <cell r="C352" t="str">
            <v>京浜</v>
          </cell>
          <cell r="E352" t="str">
            <v>大同工芸(株)</v>
          </cell>
          <cell r="F352" t="str">
            <v>総務部</v>
          </cell>
          <cell r="G352" t="str">
            <v>島崎</v>
          </cell>
          <cell r="H352" t="str">
            <v>125</v>
          </cell>
          <cell r="J352">
            <v>0</v>
          </cell>
          <cell r="L352">
            <v>0</v>
          </cell>
          <cell r="M352" t="str">
            <v>葛飾区白鳥4-22-24</v>
          </cell>
          <cell r="N352" t="str">
            <v>03-3602-6141</v>
          </cell>
          <cell r="O352">
            <v>0</v>
          </cell>
        </row>
        <row r="353">
          <cell r="A353">
            <v>351</v>
          </cell>
          <cell r="B353" t="str">
            <v>0351</v>
          </cell>
          <cell r="C353" t="str">
            <v>京浜</v>
          </cell>
          <cell r="E353" t="str">
            <v>日本ﾃﾞｰﾀｺﾑ㈱</v>
          </cell>
          <cell r="F353" t="str">
            <v>経理部</v>
          </cell>
          <cell r="G353" t="str">
            <v>須藤</v>
          </cell>
          <cell r="H353" t="str">
            <v>150-0043</v>
          </cell>
          <cell r="J353">
            <v>0</v>
          </cell>
          <cell r="L353">
            <v>0</v>
          </cell>
          <cell r="M353" t="str">
            <v>渋谷区道玄坂1-16-10</v>
          </cell>
          <cell r="N353">
            <v>0</v>
          </cell>
          <cell r="O353">
            <v>0</v>
          </cell>
        </row>
        <row r="354">
          <cell r="A354">
            <v>352</v>
          </cell>
          <cell r="B354" t="str">
            <v>0352</v>
          </cell>
          <cell r="C354" t="str">
            <v>京浜</v>
          </cell>
          <cell r="E354" t="str">
            <v>ニチアス㈱</v>
          </cell>
          <cell r="F354" t="str">
            <v>品質管理課</v>
          </cell>
          <cell r="G354" t="str">
            <v>依田 保男</v>
          </cell>
          <cell r="H354" t="str">
            <v>230-0053</v>
          </cell>
          <cell r="J354">
            <v>0</v>
          </cell>
          <cell r="L354">
            <v>0</v>
          </cell>
          <cell r="M354" t="str">
            <v>横浜市鶴見区大黒町1ｰ70</v>
          </cell>
          <cell r="N354" t="str">
            <v>045-521-7961</v>
          </cell>
          <cell r="O354" t="str">
            <v>045-521-7751</v>
          </cell>
        </row>
        <row r="355">
          <cell r="A355">
            <v>353</v>
          </cell>
          <cell r="B355" t="str">
            <v>0353</v>
          </cell>
          <cell r="C355" t="str">
            <v>京浜</v>
          </cell>
          <cell r="E355" t="str">
            <v>山形ｽﾘｰｴﾑ㈱</v>
          </cell>
          <cell r="F355" t="str">
            <v>品質管理部</v>
          </cell>
          <cell r="G355" t="str">
            <v>佐藤  智子</v>
          </cell>
          <cell r="H355" t="str">
            <v>999-3737</v>
          </cell>
          <cell r="J355">
            <v>0</v>
          </cell>
          <cell r="L355">
            <v>0</v>
          </cell>
          <cell r="M355" t="str">
            <v>山形県東根市大字若木5500</v>
          </cell>
          <cell r="N355" t="str">
            <v>0237-48-4226</v>
          </cell>
          <cell r="O355">
            <v>0</v>
          </cell>
        </row>
        <row r="356">
          <cell r="A356">
            <v>354</v>
          </cell>
          <cell r="B356" t="str">
            <v>0354</v>
          </cell>
          <cell r="C356" t="str">
            <v>京浜</v>
          </cell>
          <cell r="E356" t="str">
            <v>大蔵省印刷局</v>
          </cell>
          <cell r="F356" t="str">
            <v>作業管理課</v>
          </cell>
          <cell r="G356" t="str">
            <v>澤井  勇二</v>
          </cell>
          <cell r="H356" t="str">
            <v>114-0002</v>
          </cell>
          <cell r="J356">
            <v>0</v>
          </cell>
          <cell r="L356">
            <v>0</v>
          </cell>
          <cell r="M356" t="str">
            <v>北区王子1-6-1</v>
          </cell>
          <cell r="N356" t="str">
            <v>03-5390-5140</v>
          </cell>
          <cell r="O356" t="str">
            <v>03-5390-5196</v>
          </cell>
        </row>
        <row r="357">
          <cell r="A357">
            <v>355</v>
          </cell>
          <cell r="B357" t="str">
            <v>0355</v>
          </cell>
          <cell r="C357" t="str">
            <v>京浜</v>
          </cell>
          <cell r="E357" t="str">
            <v>（財）関東電気保安協会</v>
          </cell>
          <cell r="F357" t="str">
            <v>研修本部研修部</v>
          </cell>
          <cell r="G357" t="str">
            <v>QC担当</v>
          </cell>
          <cell r="H357" t="str">
            <v>171</v>
          </cell>
          <cell r="J357">
            <v>0</v>
          </cell>
          <cell r="L357">
            <v>0</v>
          </cell>
          <cell r="M357" t="str">
            <v>豊島区池袋3-1-2  光文社ﾋﾞﾙ</v>
          </cell>
          <cell r="N357" t="str">
            <v>03-3988-2322</v>
          </cell>
          <cell r="O357">
            <v>0</v>
          </cell>
        </row>
        <row r="358">
          <cell r="A358">
            <v>356</v>
          </cell>
          <cell r="B358" t="str">
            <v>0356</v>
          </cell>
          <cell r="C358" t="str">
            <v>京浜</v>
          </cell>
          <cell r="E358" t="str">
            <v>東光電気㈱</v>
          </cell>
          <cell r="F358" t="str">
            <v>企画部</v>
          </cell>
          <cell r="G358" t="str">
            <v>多久  奈美</v>
          </cell>
          <cell r="H358" t="str">
            <v>100</v>
          </cell>
          <cell r="J358">
            <v>0</v>
          </cell>
          <cell r="L358">
            <v>0</v>
          </cell>
          <cell r="M358" t="str">
            <v>千代田区有楽町1-7-1</v>
          </cell>
          <cell r="N358" t="str">
            <v>03-3214-5281</v>
          </cell>
          <cell r="O358">
            <v>0</v>
          </cell>
        </row>
        <row r="359">
          <cell r="A359">
            <v>357</v>
          </cell>
          <cell r="B359" t="str">
            <v>0357</v>
          </cell>
          <cell r="C359" t="str">
            <v>京浜</v>
          </cell>
          <cell r="E359" t="str">
            <v>東電工業㈱</v>
          </cell>
          <cell r="F359" t="str">
            <v>品質保証部</v>
          </cell>
          <cell r="G359" t="str">
            <v>羽田  壽夫</v>
          </cell>
          <cell r="H359" t="str">
            <v>108</v>
          </cell>
          <cell r="J359">
            <v>0</v>
          </cell>
          <cell r="L359">
            <v>0</v>
          </cell>
          <cell r="M359" t="str">
            <v>港区高輪1-3-13</v>
          </cell>
          <cell r="N359" t="str">
            <v>03-3448-8311</v>
          </cell>
          <cell r="O359">
            <v>0</v>
          </cell>
        </row>
        <row r="360">
          <cell r="A360">
            <v>358</v>
          </cell>
          <cell r="B360" t="str">
            <v>0358</v>
          </cell>
          <cell r="C360" t="str">
            <v>京浜</v>
          </cell>
          <cell r="E360" t="str">
            <v>南明興産㈱</v>
          </cell>
          <cell r="F360" t="str">
            <v>総務部</v>
          </cell>
          <cell r="G360" t="str">
            <v>井上  尚夫</v>
          </cell>
          <cell r="H360" t="str">
            <v>108-0023</v>
          </cell>
          <cell r="J360">
            <v>0</v>
          </cell>
          <cell r="L360">
            <v>0</v>
          </cell>
          <cell r="M360" t="str">
            <v>港区芝浦3-14-19  大成企業ﾋﾞﾙ</v>
          </cell>
          <cell r="N360" t="str">
            <v>03-3452-6731</v>
          </cell>
          <cell r="O360" t="str">
            <v>03-3452-6267</v>
          </cell>
        </row>
        <row r="361">
          <cell r="A361">
            <v>359</v>
          </cell>
          <cell r="B361" t="str">
            <v>0359</v>
          </cell>
          <cell r="C361" t="str">
            <v>京浜</v>
          </cell>
          <cell r="E361" t="str">
            <v>玉川大学</v>
          </cell>
          <cell r="F361" t="str">
            <v>工学部経営工学科</v>
          </cell>
          <cell r="G361" t="str">
            <v>野渡  正博</v>
          </cell>
          <cell r="H361" t="str">
            <v>194-8610</v>
          </cell>
          <cell r="J361">
            <v>0</v>
          </cell>
          <cell r="L361">
            <v>0</v>
          </cell>
          <cell r="M361" t="str">
            <v>町田市玉川学園6-1-1</v>
          </cell>
          <cell r="N361" t="str">
            <v>0427-39-8463</v>
          </cell>
          <cell r="O361" t="str">
            <v>0427-39-8858</v>
          </cell>
        </row>
        <row r="362">
          <cell r="A362">
            <v>360</v>
          </cell>
          <cell r="B362" t="str">
            <v>0360</v>
          </cell>
          <cell r="C362" t="str">
            <v>京浜</v>
          </cell>
          <cell r="E362" t="str">
            <v>横河ｼｽﾃﾑｴﾝｼﾞﾆｱﾘﾝｸﾞ㈱</v>
          </cell>
          <cell r="F362" t="str">
            <v>経営企画部</v>
          </cell>
          <cell r="G362" t="str">
            <v>古宮　義久</v>
          </cell>
          <cell r="H362" t="str">
            <v>261-8501</v>
          </cell>
          <cell r="J362">
            <v>0</v>
          </cell>
          <cell r="L362">
            <v>0</v>
          </cell>
          <cell r="M362" t="str">
            <v>千葉市美浜区中瀬1-3  幕張ﾃｸﾉｶﾞｰﾃﾞﾝﾋﾞﾙD23</v>
          </cell>
          <cell r="N362" t="str">
            <v>043-274-5701</v>
          </cell>
          <cell r="O362" t="str">
            <v>043-274-5706</v>
          </cell>
        </row>
        <row r="363">
          <cell r="A363">
            <v>361</v>
          </cell>
          <cell r="B363" t="str">
            <v>0361</v>
          </cell>
          <cell r="C363" t="str">
            <v>京浜</v>
          </cell>
          <cell r="E363" t="str">
            <v>理研ビタミン株式会社</v>
          </cell>
          <cell r="F363" t="str">
            <v>総務ｸﾞﾙｰﾌﾟ</v>
          </cell>
          <cell r="G363" t="str">
            <v>QC事務局</v>
          </cell>
          <cell r="H363" t="str">
            <v>174-0065</v>
          </cell>
          <cell r="J363">
            <v>0</v>
          </cell>
          <cell r="L363">
            <v>0</v>
          </cell>
          <cell r="M363" t="str">
            <v>東京都板橋区若木1-15-10</v>
          </cell>
          <cell r="N363" t="str">
            <v>03-3933-4141</v>
          </cell>
          <cell r="O363" t="str">
            <v>03-3936-8062</v>
          </cell>
        </row>
        <row r="364">
          <cell r="A364">
            <v>362</v>
          </cell>
          <cell r="B364" t="str">
            <v>0362</v>
          </cell>
          <cell r="C364" t="str">
            <v>京浜</v>
          </cell>
          <cell r="E364" t="str">
            <v>三協ｵｲﾙﾚｽ工業株式会社</v>
          </cell>
          <cell r="F364" t="str">
            <v>技術部ﾌﾟﾗﾝﾄ技術課</v>
          </cell>
          <cell r="G364" t="str">
            <v>稲田  達彦</v>
          </cell>
          <cell r="H364" t="str">
            <v>183-0036</v>
          </cell>
          <cell r="J364">
            <v>0</v>
          </cell>
          <cell r="L364">
            <v>0</v>
          </cell>
          <cell r="M364" t="str">
            <v>府中市日新町1ｰ1ｰ5</v>
          </cell>
          <cell r="N364" t="str">
            <v>0423-36-9628</v>
          </cell>
          <cell r="O364" t="str">
            <v>0423-36-9632</v>
          </cell>
        </row>
        <row r="365">
          <cell r="A365">
            <v>363</v>
          </cell>
          <cell r="B365" t="str">
            <v>0363</v>
          </cell>
          <cell r="C365" t="str">
            <v>京浜</v>
          </cell>
          <cell r="E365" t="str">
            <v>㈱共和</v>
          </cell>
          <cell r="F365" t="str">
            <v>東京総務ﾁｰﾑ</v>
          </cell>
          <cell r="G365" t="str">
            <v>亀岡  俊明</v>
          </cell>
          <cell r="H365" t="str">
            <v>105-0003</v>
          </cell>
          <cell r="J365">
            <v>0</v>
          </cell>
          <cell r="L365">
            <v>0</v>
          </cell>
          <cell r="M365" t="str">
            <v>港区西新橋2-24-4</v>
          </cell>
          <cell r="N365" t="str">
            <v>03-3433-8404</v>
          </cell>
          <cell r="O365" t="str">
            <v>03-3433-3357</v>
          </cell>
        </row>
        <row r="366">
          <cell r="A366">
            <v>364</v>
          </cell>
          <cell r="B366" t="str">
            <v>0364</v>
          </cell>
          <cell r="C366" t="str">
            <v>京浜</v>
          </cell>
          <cell r="E366" t="str">
            <v>㈱佐竹製作所</v>
          </cell>
          <cell r="F366" t="str">
            <v>総務第二部総務課</v>
          </cell>
          <cell r="G366" t="str">
            <v>浅川  金雄</v>
          </cell>
          <cell r="H366" t="str">
            <v>101</v>
          </cell>
          <cell r="J366">
            <v>0</v>
          </cell>
          <cell r="L366">
            <v>0</v>
          </cell>
          <cell r="M366" t="str">
            <v>千代田区外神田4ｰ7ｰ2</v>
          </cell>
          <cell r="N366" t="str">
            <v>03-3253-3111</v>
          </cell>
          <cell r="O366" t="str">
            <v>03-5256-7131</v>
          </cell>
        </row>
        <row r="367">
          <cell r="A367">
            <v>365</v>
          </cell>
          <cell r="B367" t="str">
            <v>0365</v>
          </cell>
          <cell r="C367" t="str">
            <v>京浜</v>
          </cell>
          <cell r="E367" t="str">
            <v>東京計器工業株式会社</v>
          </cell>
          <cell r="F367" t="str">
            <v>総務部</v>
          </cell>
          <cell r="G367" t="str">
            <v>遠山  稔</v>
          </cell>
          <cell r="H367" t="str">
            <v>144</v>
          </cell>
          <cell r="J367">
            <v>0</v>
          </cell>
          <cell r="L367">
            <v>0</v>
          </cell>
          <cell r="M367" t="str">
            <v>大田区仲六郷3-14-14</v>
          </cell>
          <cell r="N367" t="str">
            <v>03-3737-8108</v>
          </cell>
          <cell r="O367" t="str">
            <v>03-3737-8135</v>
          </cell>
        </row>
        <row r="368">
          <cell r="A368">
            <v>366</v>
          </cell>
          <cell r="B368" t="str">
            <v>0366</v>
          </cell>
          <cell r="C368" t="str">
            <v>京浜</v>
          </cell>
          <cell r="E368" t="str">
            <v>大川原化工機株式会社</v>
          </cell>
          <cell r="F368">
            <v>366</v>
          </cell>
          <cell r="G368" t="str">
            <v>技術開発部</v>
          </cell>
          <cell r="H368" t="str">
            <v>226</v>
          </cell>
          <cell r="J368">
            <v>0</v>
          </cell>
          <cell r="L368">
            <v>0</v>
          </cell>
          <cell r="M368" t="str">
            <v>横浜市緑区池辺町3847</v>
          </cell>
          <cell r="N368">
            <v>0</v>
          </cell>
          <cell r="O368">
            <v>0</v>
          </cell>
        </row>
        <row r="369">
          <cell r="A369">
            <v>367</v>
          </cell>
          <cell r="B369" t="str">
            <v>0367</v>
          </cell>
          <cell r="C369" t="str">
            <v>京浜</v>
          </cell>
          <cell r="E369" t="str">
            <v>ｵﾘｴﾝﾀﾙ化成株式会社</v>
          </cell>
          <cell r="F369" t="str">
            <v>QCC推進担当</v>
          </cell>
          <cell r="G369" t="str">
            <v>大石</v>
          </cell>
          <cell r="H369" t="str">
            <v>297</v>
          </cell>
          <cell r="J369">
            <v>0</v>
          </cell>
          <cell r="L369">
            <v>0</v>
          </cell>
          <cell r="M369" t="str">
            <v>茂原市東郷1430</v>
          </cell>
          <cell r="N369" t="str">
            <v>0475-22-2191</v>
          </cell>
          <cell r="O369">
            <v>0</v>
          </cell>
        </row>
        <row r="370">
          <cell r="A370">
            <v>368</v>
          </cell>
          <cell r="B370" t="str">
            <v>0368</v>
          </cell>
          <cell r="C370" t="str">
            <v>京浜</v>
          </cell>
          <cell r="E370" t="str">
            <v>東洋ﾍﾟﾄﾛﾗｲﾄ㈱</v>
          </cell>
          <cell r="F370" t="str">
            <v>品質管理課</v>
          </cell>
          <cell r="G370" t="str">
            <v>QCC推進担当</v>
          </cell>
          <cell r="H370" t="str">
            <v>297-0017</v>
          </cell>
          <cell r="J370">
            <v>0</v>
          </cell>
          <cell r="L370">
            <v>0</v>
          </cell>
          <cell r="M370" t="str">
            <v>茂原市東郷富士見1432</v>
          </cell>
          <cell r="N370" t="str">
            <v>0475-24-1644</v>
          </cell>
          <cell r="O370" t="str">
            <v>0475-24-1645</v>
          </cell>
        </row>
        <row r="371">
          <cell r="A371">
            <v>369</v>
          </cell>
          <cell r="B371" t="str">
            <v>0369</v>
          </cell>
          <cell r="C371" t="str">
            <v>京浜</v>
          </cell>
          <cell r="E371" t="str">
            <v>ｺﾆｶ株式会社</v>
          </cell>
          <cell r="F371" t="str">
            <v>事業部長室</v>
          </cell>
          <cell r="G371" t="str">
            <v xml:space="preserve">TQC･TPM推進担当 </v>
          </cell>
          <cell r="H371" t="str">
            <v>191-8511</v>
          </cell>
          <cell r="J371">
            <v>0</v>
          </cell>
          <cell r="L371">
            <v>0</v>
          </cell>
          <cell r="M371" t="str">
            <v>日野市さくら町1番地</v>
          </cell>
          <cell r="N371" t="str">
            <v>042-589-8117</v>
          </cell>
          <cell r="O371" t="str">
            <v>042-589-8012</v>
          </cell>
        </row>
        <row r="372">
          <cell r="A372">
            <v>370</v>
          </cell>
          <cell r="B372" t="str">
            <v>0370</v>
          </cell>
          <cell r="C372" t="str">
            <v>京浜</v>
          </cell>
          <cell r="E372" t="str">
            <v>㈱ｺﾆｶ流通ｾﾝﾀｰ</v>
          </cell>
          <cell r="F372" t="str">
            <v>総務部</v>
          </cell>
          <cell r="G372" t="str">
            <v>QCｻｰｸﾙ担当</v>
          </cell>
          <cell r="H372" t="str">
            <v>173</v>
          </cell>
          <cell r="J372">
            <v>0</v>
          </cell>
          <cell r="L372">
            <v>0</v>
          </cell>
          <cell r="M372" t="str">
            <v>板橋区加賀1ｰ6ｰ1</v>
          </cell>
          <cell r="N372">
            <v>0</v>
          </cell>
          <cell r="O372">
            <v>0</v>
          </cell>
        </row>
        <row r="373">
          <cell r="A373">
            <v>371</v>
          </cell>
          <cell r="B373" t="str">
            <v>0371</v>
          </cell>
          <cell r="C373" t="str">
            <v>京浜</v>
          </cell>
          <cell r="E373" t="str">
            <v>ｱｼﾞｱｶﾗｰ㈱</v>
          </cell>
          <cell r="F373" t="str">
            <v>総務部</v>
          </cell>
          <cell r="G373" t="str">
            <v>QCｻｰｸﾙ担当</v>
          </cell>
          <cell r="H373" t="str">
            <v>176</v>
          </cell>
          <cell r="J373">
            <v>0</v>
          </cell>
          <cell r="L373">
            <v>0</v>
          </cell>
          <cell r="M373" t="str">
            <v>練馬区貫井1ｰ13ｰ17</v>
          </cell>
          <cell r="N373" t="str">
            <v>03-3990-5885</v>
          </cell>
          <cell r="O373">
            <v>0</v>
          </cell>
        </row>
        <row r="374">
          <cell r="A374">
            <v>372</v>
          </cell>
          <cell r="B374" t="str">
            <v>0372</v>
          </cell>
          <cell r="C374" t="str">
            <v>京浜</v>
          </cell>
          <cell r="E374" t="str">
            <v>ｺﾏﾂ電子金属</v>
          </cell>
          <cell r="F374" t="str">
            <v>生産本部  品質保証部</v>
          </cell>
          <cell r="G374" t="str">
            <v>QCｻｰｸﾙ担当</v>
          </cell>
          <cell r="H374" t="str">
            <v>254</v>
          </cell>
          <cell r="J374">
            <v>0</v>
          </cell>
          <cell r="L374">
            <v>0</v>
          </cell>
          <cell r="M374" t="str">
            <v>平塚市四之宮3612</v>
          </cell>
          <cell r="N374">
            <v>0</v>
          </cell>
          <cell r="O374">
            <v>0</v>
          </cell>
        </row>
        <row r="375">
          <cell r="A375">
            <v>373</v>
          </cell>
          <cell r="B375" t="str">
            <v>0373</v>
          </cell>
          <cell r="C375" t="str">
            <v>京浜</v>
          </cell>
          <cell r="E375" t="str">
            <v>ｺﾏﾂ物流</v>
          </cell>
          <cell r="F375" t="str">
            <v>総務部</v>
          </cell>
          <cell r="G375" t="str">
            <v>総務課長</v>
          </cell>
          <cell r="H375" t="str">
            <v>210</v>
          </cell>
          <cell r="J375">
            <v>0</v>
          </cell>
          <cell r="L375">
            <v>0</v>
          </cell>
          <cell r="M375" t="str">
            <v>川崎市川崎区中瀬3ｰ20ｰ1</v>
          </cell>
          <cell r="N375">
            <v>0</v>
          </cell>
          <cell r="O375">
            <v>0</v>
          </cell>
        </row>
        <row r="376">
          <cell r="A376">
            <v>374</v>
          </cell>
          <cell r="B376" t="str">
            <v>0374</v>
          </cell>
          <cell r="C376" t="str">
            <v>京浜</v>
          </cell>
          <cell r="E376" t="str">
            <v>ｺﾏﾂ･ｷｬﾘｱ･ｸﾘｴｲﾄ</v>
          </cell>
          <cell r="F376" t="str">
            <v>業務部</v>
          </cell>
          <cell r="G376" t="str">
            <v>部長</v>
          </cell>
          <cell r="H376" t="str">
            <v>107</v>
          </cell>
          <cell r="J376">
            <v>0</v>
          </cell>
          <cell r="L376">
            <v>0</v>
          </cell>
          <cell r="M376" t="str">
            <v>港区赤坂2ｰ8ｰ5   若林ﾋﾞﾙ3F</v>
          </cell>
          <cell r="N376">
            <v>0</v>
          </cell>
          <cell r="O376">
            <v>0</v>
          </cell>
        </row>
        <row r="377">
          <cell r="A377">
            <v>375</v>
          </cell>
          <cell r="B377" t="str">
            <v>0375</v>
          </cell>
          <cell r="C377" t="str">
            <v>京浜</v>
          </cell>
          <cell r="E377" t="str">
            <v>富士ｾﾞﾛｯｸｽ流通㈱</v>
          </cell>
          <cell r="F377" t="str">
            <v>管理本部  総務部</v>
          </cell>
          <cell r="G377" t="str">
            <v>QCｻｰｸﾙ事務局</v>
          </cell>
          <cell r="H377" t="str">
            <v>169</v>
          </cell>
          <cell r="J377">
            <v>0</v>
          </cell>
          <cell r="L377">
            <v>0</v>
          </cell>
          <cell r="M377" t="str">
            <v>新宿区大久保1-7-18  ｱｻﾋﾆｭｰｼﾃｲﾋﾞﾙ7F</v>
          </cell>
          <cell r="N377">
            <v>0</v>
          </cell>
          <cell r="O377">
            <v>0</v>
          </cell>
        </row>
        <row r="378">
          <cell r="A378">
            <v>376</v>
          </cell>
          <cell r="B378" t="str">
            <v>0376</v>
          </cell>
          <cell r="C378" t="str">
            <v>京浜</v>
          </cell>
          <cell r="E378" t="str">
            <v>東京ｾﾞﾛｯｸｽ㈱</v>
          </cell>
          <cell r="F378" t="str">
            <v>経営品質推進室</v>
          </cell>
          <cell r="G378" t="str">
            <v>夫馬　達也</v>
          </cell>
          <cell r="H378" t="str">
            <v>162</v>
          </cell>
          <cell r="J378">
            <v>0</v>
          </cell>
          <cell r="L378">
            <v>0</v>
          </cell>
          <cell r="M378" t="str">
            <v>新宿区馬場下町1ｰ1  日本生命早稲田ﾋﾞﾙ</v>
          </cell>
          <cell r="N378">
            <v>0</v>
          </cell>
          <cell r="O378">
            <v>0</v>
          </cell>
        </row>
        <row r="379">
          <cell r="A379">
            <v>377</v>
          </cell>
          <cell r="B379" t="str">
            <v>0377</v>
          </cell>
          <cell r="C379" t="str">
            <v>京浜</v>
          </cell>
          <cell r="E379" t="str">
            <v>多摩ｾﾞﾛｯｸｽ㈱</v>
          </cell>
          <cell r="F379" t="str">
            <v>ＮＴＸ運動推進部</v>
          </cell>
          <cell r="G379" t="str">
            <v>直井  修二</v>
          </cell>
          <cell r="H379" t="str">
            <v>192-0046</v>
          </cell>
          <cell r="J379">
            <v>0</v>
          </cell>
          <cell r="L379">
            <v>0</v>
          </cell>
          <cell r="M379" t="str">
            <v>八王子市明神町4ｰ7ｰ14  八王子ONﾋﾞﾙ5F</v>
          </cell>
          <cell r="N379" t="str">
            <v>0426-45-4851</v>
          </cell>
          <cell r="O379" t="str">
            <v>0426-45-4865</v>
          </cell>
        </row>
        <row r="380">
          <cell r="A380">
            <v>378</v>
          </cell>
          <cell r="B380" t="str">
            <v>0378</v>
          </cell>
          <cell r="C380" t="str">
            <v>京浜</v>
          </cell>
          <cell r="E380" t="str">
            <v>神奈川ｾﾞﾛｯｸｽ株式会社</v>
          </cell>
          <cell r="F380" t="str">
            <v>管理本部</v>
          </cell>
          <cell r="G380" t="str">
            <v>QCｻｰｸﾙ事務局</v>
          </cell>
          <cell r="H380" t="str">
            <v>231</v>
          </cell>
          <cell r="J380">
            <v>0</v>
          </cell>
          <cell r="L380">
            <v>0</v>
          </cell>
          <cell r="M380" t="str">
            <v>横浜市中区山下町193-1  昭和ｼｴﾙ山下町ﾋﾞﾙ</v>
          </cell>
          <cell r="N380">
            <v>0</v>
          </cell>
          <cell r="O380">
            <v>0</v>
          </cell>
        </row>
        <row r="381">
          <cell r="A381">
            <v>379</v>
          </cell>
          <cell r="B381" t="str">
            <v>0379</v>
          </cell>
          <cell r="C381" t="str">
            <v>京浜</v>
          </cell>
          <cell r="E381" t="str">
            <v>ｱﾍﾟｯｸｽ産業㈱</v>
          </cell>
          <cell r="F381">
            <v>379</v>
          </cell>
          <cell r="G381" t="str">
            <v>元木 貢</v>
          </cell>
          <cell r="H381" t="str">
            <v>105</v>
          </cell>
          <cell r="J381">
            <v>0</v>
          </cell>
          <cell r="L381">
            <v>0</v>
          </cell>
          <cell r="M381" t="str">
            <v>港区芝2ｰ23ｰ4</v>
          </cell>
          <cell r="N381">
            <v>0</v>
          </cell>
          <cell r="O381">
            <v>0</v>
          </cell>
        </row>
        <row r="382">
          <cell r="A382">
            <v>380</v>
          </cell>
          <cell r="B382" t="str">
            <v>0380</v>
          </cell>
          <cell r="C382" t="str">
            <v>京浜</v>
          </cell>
          <cell r="E382" t="str">
            <v>㈱ﾘｹﾝ</v>
          </cell>
          <cell r="F382">
            <v>380</v>
          </cell>
          <cell r="G382" t="str">
            <v>QCｻｰｸﾙ担当</v>
          </cell>
          <cell r="H382" t="str">
            <v>102</v>
          </cell>
          <cell r="J382">
            <v>0</v>
          </cell>
          <cell r="L382">
            <v>0</v>
          </cell>
          <cell r="M382" t="str">
            <v>千代田区九段北1ｰ13ｰ5</v>
          </cell>
          <cell r="N382">
            <v>0</v>
          </cell>
          <cell r="O382">
            <v>0</v>
          </cell>
        </row>
        <row r="383">
          <cell r="A383">
            <v>381</v>
          </cell>
          <cell r="B383" t="str">
            <v>0381</v>
          </cell>
          <cell r="C383" t="str">
            <v>京浜</v>
          </cell>
          <cell r="E383" t="str">
            <v>三菱ﾏﾃﾘｱﾙ株式会社</v>
          </cell>
          <cell r="F383">
            <v>381</v>
          </cell>
          <cell r="G383" t="str">
            <v>QCｻｰｸﾙ担当</v>
          </cell>
          <cell r="H383" t="str">
            <v>100</v>
          </cell>
          <cell r="J383">
            <v>0</v>
          </cell>
          <cell r="L383">
            <v>0</v>
          </cell>
          <cell r="M383" t="str">
            <v>千代田区丸の内1ｰ5ｰ1 新丸ﾋﾞﾙ</v>
          </cell>
          <cell r="N383">
            <v>0</v>
          </cell>
          <cell r="O383">
            <v>0</v>
          </cell>
        </row>
        <row r="384">
          <cell r="A384">
            <v>382</v>
          </cell>
          <cell r="B384" t="str">
            <v>0382</v>
          </cell>
          <cell r="C384" t="str">
            <v>京浜</v>
          </cell>
          <cell r="E384" t="str">
            <v>ユニプレス㈱</v>
          </cell>
          <cell r="F384" t="str">
            <v>品質保証部  管理G</v>
          </cell>
          <cell r="G384" t="str">
            <v>QCｻｰｸﾙ担当</v>
          </cell>
          <cell r="H384" t="str">
            <v>242-8550</v>
          </cell>
          <cell r="J384">
            <v>0</v>
          </cell>
          <cell r="L384">
            <v>0</v>
          </cell>
          <cell r="M384" t="str">
            <v>大和市下鶴間3825</v>
          </cell>
          <cell r="N384" t="str">
            <v>0462-73-7662</v>
          </cell>
          <cell r="O384" t="str">
            <v>0462-74-9432</v>
          </cell>
        </row>
        <row r="385">
          <cell r="A385">
            <v>383</v>
          </cell>
          <cell r="B385" t="str">
            <v>0383</v>
          </cell>
          <cell r="C385" t="str">
            <v>京浜</v>
          </cell>
          <cell r="E385" t="str">
            <v>㈱ﾕﾆｼｱｼﾞｪｯｸｽ</v>
          </cell>
          <cell r="F385" t="str">
            <v>品質保証部</v>
          </cell>
          <cell r="G385" t="str">
            <v>QCｻｰｸﾙ担当</v>
          </cell>
          <cell r="H385" t="str">
            <v>243</v>
          </cell>
          <cell r="J385">
            <v>0</v>
          </cell>
          <cell r="L385">
            <v>0</v>
          </cell>
          <cell r="M385" t="str">
            <v>厚木市恩名1370</v>
          </cell>
          <cell r="N385" t="str">
            <v>0462-25-8040</v>
          </cell>
          <cell r="O385">
            <v>0</v>
          </cell>
        </row>
        <row r="386">
          <cell r="A386">
            <v>384</v>
          </cell>
          <cell r="B386" t="str">
            <v>0384</v>
          </cell>
          <cell r="C386" t="str">
            <v>京浜</v>
          </cell>
          <cell r="E386" t="str">
            <v>㈱日本気化器製作所</v>
          </cell>
          <cell r="F386" t="str">
            <v>品質保証部</v>
          </cell>
          <cell r="G386" t="str">
            <v>QCｻｰｸﾙ担当</v>
          </cell>
          <cell r="H386" t="str">
            <v>243-0801</v>
          </cell>
          <cell r="J386">
            <v>0</v>
          </cell>
          <cell r="L386">
            <v>0</v>
          </cell>
          <cell r="M386" t="str">
            <v>厚木市上依知上の原3029</v>
          </cell>
          <cell r="N386" t="str">
            <v>0462-86-4620</v>
          </cell>
          <cell r="O386" t="str">
            <v>0462-85-5334</v>
          </cell>
        </row>
        <row r="387">
          <cell r="A387">
            <v>385</v>
          </cell>
          <cell r="B387" t="str">
            <v>0385</v>
          </cell>
          <cell r="C387" t="str">
            <v>京浜</v>
          </cell>
          <cell r="E387" t="str">
            <v>㈱ﾊﾟｲｵﾗｯｸｽ</v>
          </cell>
          <cell r="F387" t="str">
            <v>ＴＰＭ推進室</v>
          </cell>
          <cell r="G387" t="str">
            <v>黒崎  昌幸</v>
          </cell>
          <cell r="H387" t="str">
            <v>321-4346</v>
          </cell>
          <cell r="J387">
            <v>0</v>
          </cell>
          <cell r="L387">
            <v>0</v>
          </cell>
          <cell r="M387" t="str">
            <v>栃木県真岡市松山町14ｰ2</v>
          </cell>
          <cell r="N387" t="str">
            <v>0285-82-4651</v>
          </cell>
          <cell r="O387" t="str">
            <v>0285-82-9421</v>
          </cell>
        </row>
        <row r="388">
          <cell r="A388">
            <v>386</v>
          </cell>
          <cell r="B388" t="str">
            <v>0386</v>
          </cell>
          <cell r="C388" t="str">
            <v>京浜</v>
          </cell>
          <cell r="E388" t="str">
            <v>㈱ﾀﾁｴｽ</v>
          </cell>
          <cell r="F388">
            <v>386</v>
          </cell>
          <cell r="G388" t="str">
            <v>QCｻｰｸﾙ担当</v>
          </cell>
          <cell r="H388" t="str">
            <v>196</v>
          </cell>
          <cell r="J388">
            <v>0</v>
          </cell>
          <cell r="L388">
            <v>0</v>
          </cell>
          <cell r="M388" t="str">
            <v>昭島市田中町568ｰ1</v>
          </cell>
          <cell r="N388">
            <v>0</v>
          </cell>
          <cell r="O388">
            <v>0</v>
          </cell>
        </row>
        <row r="389">
          <cell r="A389">
            <v>387</v>
          </cell>
          <cell r="B389" t="str">
            <v>0387</v>
          </cell>
          <cell r="C389" t="str">
            <v>京浜</v>
          </cell>
          <cell r="E389" t="str">
            <v>曙ﾌﾞﾚｰｷ工業㈱</v>
          </cell>
          <cell r="F389">
            <v>387</v>
          </cell>
          <cell r="G389" t="str">
            <v>QCｻｰｸﾙ担当</v>
          </cell>
          <cell r="H389" t="str">
            <v>103</v>
          </cell>
          <cell r="J389">
            <v>0</v>
          </cell>
          <cell r="L389">
            <v>0</v>
          </cell>
          <cell r="M389" t="str">
            <v>中央区日本橋小網町19ｰ5</v>
          </cell>
          <cell r="N389">
            <v>0</v>
          </cell>
          <cell r="O389">
            <v>0</v>
          </cell>
        </row>
        <row r="390">
          <cell r="A390">
            <v>388</v>
          </cell>
          <cell r="B390" t="str">
            <v>0388</v>
          </cell>
          <cell r="C390" t="str">
            <v>京浜</v>
          </cell>
          <cell r="E390" t="str">
            <v>池内精工㈱</v>
          </cell>
          <cell r="F390">
            <v>388</v>
          </cell>
          <cell r="G390" t="str">
            <v>QCｻｰｸﾙ担当</v>
          </cell>
          <cell r="H390" t="str">
            <v>239</v>
          </cell>
          <cell r="J390">
            <v>0</v>
          </cell>
          <cell r="L390">
            <v>0</v>
          </cell>
          <cell r="M390" t="str">
            <v>横須賀市久里浜1ｰ19ｰ1</v>
          </cell>
          <cell r="N390">
            <v>0</v>
          </cell>
          <cell r="O390">
            <v>0</v>
          </cell>
        </row>
        <row r="391">
          <cell r="A391">
            <v>389</v>
          </cell>
          <cell r="B391" t="str">
            <v>0389</v>
          </cell>
          <cell r="C391" t="str">
            <v>京浜</v>
          </cell>
          <cell r="E391" t="str">
            <v>日本船舶通信株式会社</v>
          </cell>
          <cell r="F391" t="str">
            <v>業務改善推進室</v>
          </cell>
          <cell r="G391" t="str">
            <v>QCｻｰｸﾙ担当</v>
          </cell>
          <cell r="H391" t="str">
            <v>100</v>
          </cell>
          <cell r="J391">
            <v>0</v>
          </cell>
          <cell r="L391">
            <v>0</v>
          </cell>
          <cell r="M391" t="str">
            <v>千代田区丸の内2ｰ2ｰ1  岸本ﾋﾞﾙ</v>
          </cell>
          <cell r="N391">
            <v>0</v>
          </cell>
          <cell r="O391">
            <v>0</v>
          </cell>
        </row>
        <row r="392">
          <cell r="A392">
            <v>390</v>
          </cell>
          <cell r="B392" t="str">
            <v>0390</v>
          </cell>
          <cell r="C392" t="str">
            <v>京浜</v>
          </cell>
          <cell r="E392" t="str">
            <v>日本ﾎｰﾑｽﾞ㈱</v>
          </cell>
          <cell r="F392" t="str">
            <v>企画部</v>
          </cell>
          <cell r="G392" t="str">
            <v>QCｻｰｸﾙ担当</v>
          </cell>
          <cell r="H392" t="str">
            <v>136</v>
          </cell>
          <cell r="J392">
            <v>0</v>
          </cell>
          <cell r="L392">
            <v>0</v>
          </cell>
          <cell r="M392" t="str">
            <v>江東区南砂2ｰ5ｰ14  東洋町ｲﾝﾃｽ１Ｆ</v>
          </cell>
          <cell r="N392" t="str">
            <v>03-5683-2172</v>
          </cell>
          <cell r="O392" t="str">
            <v>03-5683-2161</v>
          </cell>
        </row>
        <row r="393">
          <cell r="A393">
            <v>391</v>
          </cell>
          <cell r="B393" t="str">
            <v>0391</v>
          </cell>
          <cell r="C393" t="str">
            <v>京浜</v>
          </cell>
          <cell r="E393" t="str">
            <v>ｱｰﾙﾃﾞｲｴｽ㈱</v>
          </cell>
          <cell r="F393" t="str">
            <v>管理課</v>
          </cell>
          <cell r="G393" t="str">
            <v>QCｻｰｸﾙ担当</v>
          </cell>
          <cell r="H393" t="str">
            <v>356</v>
          </cell>
          <cell r="J393">
            <v>0</v>
          </cell>
          <cell r="L393">
            <v>0</v>
          </cell>
          <cell r="M393" t="str">
            <v>入間郡大井町武蔵野1285</v>
          </cell>
          <cell r="N393">
            <v>0</v>
          </cell>
          <cell r="O393">
            <v>0</v>
          </cell>
        </row>
        <row r="394">
          <cell r="A394">
            <v>392</v>
          </cell>
          <cell r="B394" t="str">
            <v>0392</v>
          </cell>
          <cell r="C394" t="str">
            <v>京浜</v>
          </cell>
          <cell r="E394" t="str">
            <v>東京ｴｺﾝ建鉄株式会社</v>
          </cell>
          <cell r="F394" t="str">
            <v>開発部</v>
          </cell>
          <cell r="G394" t="str">
            <v>QCｻｰｸﾙ担当</v>
          </cell>
          <cell r="H394" t="str">
            <v>263</v>
          </cell>
          <cell r="J394">
            <v>0</v>
          </cell>
          <cell r="L394">
            <v>0</v>
          </cell>
          <cell r="M394" t="str">
            <v>千葉市稲毛区長沼町135</v>
          </cell>
          <cell r="N394">
            <v>0</v>
          </cell>
          <cell r="O394">
            <v>0</v>
          </cell>
        </row>
        <row r="395">
          <cell r="A395">
            <v>393</v>
          </cell>
          <cell r="B395" t="str">
            <v>0393</v>
          </cell>
          <cell r="C395" t="str">
            <v>京浜</v>
          </cell>
          <cell r="E395" t="str">
            <v>ﾀﾊﾞｲｴｽﾍﾟｯｸ㈱</v>
          </cell>
          <cell r="F395" t="str">
            <v>環境試験技術ｾﾝﾀｰ託験ｸﾞﾙｰﾌﾟ</v>
          </cell>
          <cell r="G395" t="str">
            <v>室伏  優</v>
          </cell>
          <cell r="H395" t="str">
            <v>240-0005</v>
          </cell>
          <cell r="J395">
            <v>0</v>
          </cell>
          <cell r="L395">
            <v>0</v>
          </cell>
          <cell r="M395" t="str">
            <v>横浜市保土ヶ谷区神戸町134  YBP9階</v>
          </cell>
          <cell r="N395" t="str">
            <v>045-336-6407</v>
          </cell>
          <cell r="O395" t="str">
            <v>045-336-6411</v>
          </cell>
        </row>
        <row r="396">
          <cell r="A396">
            <v>394</v>
          </cell>
          <cell r="B396" t="str">
            <v>0394</v>
          </cell>
          <cell r="C396" t="str">
            <v>京浜</v>
          </cell>
          <cell r="E396" t="str">
            <v>和光純薬工業㈱</v>
          </cell>
          <cell r="F396" t="str">
            <v>製造２課</v>
          </cell>
          <cell r="G396" t="str">
            <v>QCｻｰｸﾙ担当</v>
          </cell>
          <cell r="H396" t="str">
            <v>350-1101</v>
          </cell>
          <cell r="J396">
            <v>0</v>
          </cell>
          <cell r="L396">
            <v>0</v>
          </cell>
          <cell r="M396" t="str">
            <v>川越市的場1633</v>
          </cell>
          <cell r="N396" t="str">
            <v>0492-31-1034</v>
          </cell>
          <cell r="O396" t="str">
            <v>0492-32-8027</v>
          </cell>
        </row>
        <row r="397">
          <cell r="A397">
            <v>395</v>
          </cell>
          <cell r="B397" t="str">
            <v>0395</v>
          </cell>
          <cell r="C397" t="str">
            <v>京浜</v>
          </cell>
          <cell r="E397" t="str">
            <v>東京ﾎﾞｰﾄﾞ工業㈱</v>
          </cell>
          <cell r="F397">
            <v>395</v>
          </cell>
          <cell r="G397" t="str">
            <v>QCｻｰｸﾙ担当</v>
          </cell>
          <cell r="H397" t="str">
            <v>136</v>
          </cell>
          <cell r="J397">
            <v>0</v>
          </cell>
          <cell r="L397">
            <v>0</v>
          </cell>
          <cell r="M397" t="str">
            <v>江東区新木場2ｰ12ｰ5</v>
          </cell>
          <cell r="N397">
            <v>0</v>
          </cell>
          <cell r="O397">
            <v>0</v>
          </cell>
        </row>
        <row r="398">
          <cell r="A398">
            <v>396</v>
          </cell>
          <cell r="B398" t="str">
            <v>0396</v>
          </cell>
          <cell r="C398" t="str">
            <v>京浜</v>
          </cell>
          <cell r="E398" t="str">
            <v>大日本ﾊﾟｯｸｽ株式会社</v>
          </cell>
          <cell r="F398" t="str">
            <v>品質管理室</v>
          </cell>
          <cell r="G398" t="str">
            <v>野口  昭睦</v>
          </cell>
          <cell r="H398" t="str">
            <v>350-1335</v>
          </cell>
          <cell r="J398">
            <v>0</v>
          </cell>
          <cell r="L398">
            <v>0</v>
          </cell>
          <cell r="M398" t="str">
            <v>狭山市柏原330</v>
          </cell>
          <cell r="N398" t="str">
            <v>0429-53-6251</v>
          </cell>
          <cell r="O398" t="str">
            <v>0429-53-5361</v>
          </cell>
        </row>
        <row r="399">
          <cell r="A399">
            <v>397</v>
          </cell>
          <cell r="B399" t="str">
            <v>0397</v>
          </cell>
          <cell r="C399" t="str">
            <v>京浜</v>
          </cell>
          <cell r="E399" t="str">
            <v>東武冶金株式会社</v>
          </cell>
          <cell r="F399">
            <v>397</v>
          </cell>
          <cell r="G399" t="str">
            <v>QCｻｰｸﾙ担当</v>
          </cell>
          <cell r="H399" t="str">
            <v>331</v>
          </cell>
          <cell r="J399">
            <v>0</v>
          </cell>
          <cell r="L399">
            <v>0</v>
          </cell>
          <cell r="M399" t="str">
            <v>大宮市奈良町48ｰ3</v>
          </cell>
          <cell r="N399">
            <v>0</v>
          </cell>
          <cell r="O399">
            <v>0</v>
          </cell>
        </row>
        <row r="400">
          <cell r="A400">
            <v>398</v>
          </cell>
          <cell r="B400" t="str">
            <v>0398</v>
          </cell>
          <cell r="C400" t="str">
            <v>京浜</v>
          </cell>
          <cell r="E400" t="str">
            <v xml:space="preserve">陸上自衛隊  </v>
          </cell>
          <cell r="F400" t="str">
            <v>中央地理隊  第三科</v>
          </cell>
          <cell r="G400" t="str">
            <v>衛藤 芳昭</v>
          </cell>
          <cell r="H400" t="str">
            <v>190-0003</v>
          </cell>
          <cell r="J400">
            <v>0</v>
          </cell>
          <cell r="L400">
            <v>0</v>
          </cell>
          <cell r="M400" t="str">
            <v>立川市栄町1ｰ2ｰ10</v>
          </cell>
          <cell r="N400" t="str">
            <v>042-524-4131</v>
          </cell>
          <cell r="O400" t="str">
            <v>042-524-4131</v>
          </cell>
        </row>
        <row r="401">
          <cell r="A401">
            <v>399</v>
          </cell>
          <cell r="B401" t="str">
            <v>0399</v>
          </cell>
          <cell r="C401" t="str">
            <v>京浜</v>
          </cell>
          <cell r="E401" t="str">
            <v>日産ｽﾎﾟｰﾂﾌﾟﾗｻﾞ㈱</v>
          </cell>
          <cell r="F401" t="str">
            <v>総務部</v>
          </cell>
          <cell r="G401" t="str">
            <v>菊地原 敦子</v>
          </cell>
          <cell r="H401" t="str">
            <v>140-0002</v>
          </cell>
          <cell r="J401">
            <v>0</v>
          </cell>
          <cell r="L401">
            <v>0</v>
          </cell>
          <cell r="M401" t="str">
            <v>品川区東品川4ｰ10ｰ1</v>
          </cell>
          <cell r="N401" t="str">
            <v>03-3450-5830</v>
          </cell>
          <cell r="O401" t="str">
            <v>03-3450-2985</v>
          </cell>
        </row>
        <row r="402">
          <cell r="A402">
            <v>400</v>
          </cell>
          <cell r="B402" t="str">
            <v>0400</v>
          </cell>
          <cell r="C402" t="str">
            <v>京浜</v>
          </cell>
          <cell r="E402" t="str">
            <v>㈱放電精密加工研究所</v>
          </cell>
          <cell r="F402">
            <v>400</v>
          </cell>
          <cell r="G402" t="str">
            <v>有路  富夫</v>
          </cell>
          <cell r="H402" t="str">
            <v>243-0213</v>
          </cell>
          <cell r="J402">
            <v>0</v>
          </cell>
          <cell r="L402">
            <v>0</v>
          </cell>
          <cell r="M402" t="str">
            <v>厚木市飯山3110</v>
          </cell>
          <cell r="N402" t="str">
            <v>0462-47-8400</v>
          </cell>
          <cell r="O402">
            <v>0</v>
          </cell>
        </row>
        <row r="403">
          <cell r="A403">
            <v>401</v>
          </cell>
          <cell r="B403" t="str">
            <v>0401</v>
          </cell>
          <cell r="C403" t="str">
            <v>京浜</v>
          </cell>
          <cell r="E403" t="str">
            <v>田島ﾙｰﾌｨﾝｸﾞ㈱</v>
          </cell>
          <cell r="F403">
            <v>401</v>
          </cell>
          <cell r="G403" t="str">
            <v xml:space="preserve">鈴木  廣行  </v>
          </cell>
          <cell r="H403" t="str">
            <v>120-8525</v>
          </cell>
          <cell r="J403">
            <v>0</v>
          </cell>
          <cell r="L403">
            <v>0</v>
          </cell>
          <cell r="M403" t="str">
            <v>足立区小台1ｰ3ｰ1</v>
          </cell>
          <cell r="N403" t="str">
            <v>03-3927-1140</v>
          </cell>
          <cell r="O403" t="str">
            <v>03-3927-1139</v>
          </cell>
        </row>
        <row r="404">
          <cell r="A404">
            <v>402</v>
          </cell>
          <cell r="B404" t="str">
            <v>0402</v>
          </cell>
          <cell r="C404" t="str">
            <v>京浜</v>
          </cell>
          <cell r="E404" t="str">
            <v>㈱ﾊﾟﾌﾞｺ</v>
          </cell>
          <cell r="F404" t="str">
            <v>企画経理部  電算グループ</v>
          </cell>
          <cell r="G404" t="str">
            <v>河合 輝夫</v>
          </cell>
          <cell r="H404" t="str">
            <v>243-0402</v>
          </cell>
          <cell r="J404">
            <v>0</v>
          </cell>
          <cell r="L404">
            <v>0</v>
          </cell>
          <cell r="M404" t="str">
            <v>海老名市柏ヶ谷456</v>
          </cell>
          <cell r="N404" t="str">
            <v>0462-35-8521</v>
          </cell>
          <cell r="O404" t="str">
            <v>0462-31-5718</v>
          </cell>
        </row>
        <row r="405">
          <cell r="A405">
            <v>403</v>
          </cell>
          <cell r="B405" t="str">
            <v>0403</v>
          </cell>
          <cell r="C405" t="str">
            <v>京浜</v>
          </cell>
          <cell r="E405" t="str">
            <v>大明株式会社</v>
          </cell>
          <cell r="F405" t="str">
            <v>TQM推進部</v>
          </cell>
          <cell r="G405" t="str">
            <v>村田  和敏</v>
          </cell>
          <cell r="H405" t="str">
            <v>141-8543</v>
          </cell>
          <cell r="J405">
            <v>0</v>
          </cell>
          <cell r="L405">
            <v>0</v>
          </cell>
          <cell r="M405" t="str">
            <v>品川区西五反田2ｰ11ｰ20</v>
          </cell>
          <cell r="N405" t="str">
            <v>03-5434-1149</v>
          </cell>
          <cell r="O405" t="str">
            <v>03-5434-3366</v>
          </cell>
        </row>
        <row r="406">
          <cell r="A406">
            <v>404</v>
          </cell>
          <cell r="B406" t="str">
            <v>0404</v>
          </cell>
          <cell r="C406" t="str">
            <v>京浜</v>
          </cell>
          <cell r="E406" t="str">
            <v>丸二倉庫㈱</v>
          </cell>
          <cell r="F406" t="str">
            <v>首都圏本部  品質管理部</v>
          </cell>
          <cell r="G406" t="str">
            <v>前畑  弘哉</v>
          </cell>
          <cell r="H406" t="str">
            <v>132-0025</v>
          </cell>
          <cell r="J406">
            <v>0</v>
          </cell>
          <cell r="L406">
            <v>0</v>
          </cell>
          <cell r="M406" t="str">
            <v>江戸川区松江5ｰ17ｰ20</v>
          </cell>
          <cell r="N406" t="str">
            <v>03-5605-2348</v>
          </cell>
          <cell r="O406" t="str">
            <v>03-5605-2150</v>
          </cell>
        </row>
        <row r="407">
          <cell r="A407">
            <v>405</v>
          </cell>
          <cell r="B407" t="str">
            <v>0405</v>
          </cell>
          <cell r="C407" t="str">
            <v>京浜</v>
          </cell>
          <cell r="E407" t="str">
            <v>日本酸素㈱</v>
          </cell>
          <cell r="F407" t="str">
            <v>製作部製作課</v>
          </cell>
          <cell r="G407" t="str">
            <v>宮坂</v>
          </cell>
          <cell r="H407" t="str">
            <v>210-0007</v>
          </cell>
          <cell r="J407">
            <v>0</v>
          </cell>
          <cell r="L407">
            <v>0</v>
          </cell>
          <cell r="M407" t="str">
            <v>川崎市川崎区小島町6ｰ2</v>
          </cell>
          <cell r="N407">
            <v>0</v>
          </cell>
          <cell r="O407">
            <v>0</v>
          </cell>
        </row>
        <row r="408">
          <cell r="A408">
            <v>406</v>
          </cell>
          <cell r="B408" t="str">
            <v>0406</v>
          </cell>
          <cell r="C408" t="str">
            <v>京浜</v>
          </cell>
          <cell r="E408" t="str">
            <v>(株)川崎総合ｶﾞｽｾﾝﾀｰ</v>
          </cell>
          <cell r="F408" t="str">
            <v>製造課</v>
          </cell>
          <cell r="G408" t="str">
            <v>QCｱﾄﾞﾊﾞｲｻﾞｰ</v>
          </cell>
          <cell r="H408" t="str">
            <v>210</v>
          </cell>
          <cell r="J408">
            <v>0</v>
          </cell>
          <cell r="L408">
            <v>0</v>
          </cell>
          <cell r="M408" t="str">
            <v>川崎市川崎区水江町3ｰ3</v>
          </cell>
          <cell r="N408">
            <v>0</v>
          </cell>
          <cell r="O408">
            <v>0</v>
          </cell>
        </row>
        <row r="409">
          <cell r="A409">
            <v>407</v>
          </cell>
          <cell r="B409" t="str">
            <v>0407</v>
          </cell>
          <cell r="C409" t="str">
            <v>京浜</v>
          </cell>
          <cell r="E409" t="str">
            <v>ﾄﾞｺﾓｴﾝｼﾞﾆｱﾘﾝｸﾞ㈱</v>
          </cell>
          <cell r="F409" t="str">
            <v>安全品質管理部</v>
          </cell>
          <cell r="G409" t="str">
            <v>荒井 清孝</v>
          </cell>
          <cell r="H409" t="str">
            <v>105-0001</v>
          </cell>
          <cell r="J409">
            <v>0</v>
          </cell>
          <cell r="L409">
            <v>0</v>
          </cell>
          <cell r="M409" t="str">
            <v>港区虎ﾉ門1-25-5 虎ﾉ門第34森ﾋﾞﾙ4F</v>
          </cell>
          <cell r="N409" t="str">
            <v>03-3503-1341</v>
          </cell>
          <cell r="O409" t="str">
            <v>03-3503-1329</v>
          </cell>
        </row>
        <row r="410">
          <cell r="A410">
            <v>408</v>
          </cell>
          <cell r="B410" t="str">
            <v>0408</v>
          </cell>
          <cell r="C410" t="str">
            <v>京浜</v>
          </cell>
          <cell r="E410" t="str">
            <v>東芝情報ｼｽﾃﾑ㈱</v>
          </cell>
          <cell r="F410" t="str">
            <v>ＭＩ推進室</v>
          </cell>
          <cell r="G410" t="str">
            <v>事務局</v>
          </cell>
          <cell r="H410" t="str">
            <v>210</v>
          </cell>
          <cell r="J410">
            <v>0</v>
          </cell>
          <cell r="L410">
            <v>0</v>
          </cell>
          <cell r="M410" t="str">
            <v>川崎市川崎区日進町7ｰ1</v>
          </cell>
          <cell r="N410" t="str">
            <v>044-200-5147</v>
          </cell>
          <cell r="O410">
            <v>0</v>
          </cell>
        </row>
        <row r="411">
          <cell r="A411">
            <v>409</v>
          </cell>
          <cell r="B411" t="str">
            <v>0409</v>
          </cell>
          <cell r="C411" t="str">
            <v>京浜</v>
          </cell>
          <cell r="E411" t="str">
            <v>㈱ｽﾔﾏ</v>
          </cell>
          <cell r="F411">
            <v>409</v>
          </cell>
          <cell r="G411" t="str">
            <v>QCｻｰｸﾙ担当</v>
          </cell>
          <cell r="H411" t="str">
            <v>180</v>
          </cell>
          <cell r="J411">
            <v>0</v>
          </cell>
          <cell r="L411">
            <v>0</v>
          </cell>
          <cell r="M411" t="str">
            <v>武蔵野市境2ｰ4ｰ3</v>
          </cell>
          <cell r="N411" t="str">
            <v>0422-53-8234</v>
          </cell>
          <cell r="O411">
            <v>0</v>
          </cell>
        </row>
        <row r="412">
          <cell r="A412">
            <v>410</v>
          </cell>
          <cell r="B412" t="str">
            <v>0410</v>
          </cell>
          <cell r="C412" t="str">
            <v>京浜</v>
          </cell>
          <cell r="E412" t="str">
            <v>日産部品埼玉販売㈱</v>
          </cell>
          <cell r="F412" t="str">
            <v>業務改善ｼｽﾃﾑ課</v>
          </cell>
          <cell r="G412" t="str">
            <v>QCｻｰｸﾙ担当</v>
          </cell>
          <cell r="H412" t="str">
            <v>330</v>
          </cell>
          <cell r="J412">
            <v>0</v>
          </cell>
          <cell r="L412">
            <v>0</v>
          </cell>
          <cell r="M412" t="str">
            <v>大宮市大字中釘2030</v>
          </cell>
          <cell r="N412" t="str">
            <v>048-624-2323</v>
          </cell>
          <cell r="O412">
            <v>0</v>
          </cell>
        </row>
        <row r="413">
          <cell r="A413">
            <v>411</v>
          </cell>
          <cell r="B413" t="str">
            <v>0411</v>
          </cell>
          <cell r="C413" t="str">
            <v>京浜</v>
          </cell>
          <cell r="E413" t="str">
            <v>㈱ｹﾞﾝ･ｺｰﾎﾟﾚｰｼｮﾝ</v>
          </cell>
          <cell r="F413">
            <v>411</v>
          </cell>
          <cell r="G413" t="str">
            <v>QCｻｰｸﾙ担当</v>
          </cell>
          <cell r="H413" t="str">
            <v>321-11</v>
          </cell>
          <cell r="J413">
            <v>0</v>
          </cell>
          <cell r="L413">
            <v>0</v>
          </cell>
          <cell r="M413" t="str">
            <v>今市市小倉82ｰ1</v>
          </cell>
          <cell r="N413" t="str">
            <v>0288-27-1131</v>
          </cell>
          <cell r="O413">
            <v>0</v>
          </cell>
        </row>
        <row r="414">
          <cell r="A414">
            <v>412</v>
          </cell>
          <cell r="B414" t="str">
            <v>0412</v>
          </cell>
          <cell r="C414" t="str">
            <v>京浜</v>
          </cell>
          <cell r="E414" t="str">
            <v>日本電気硝子㈱</v>
          </cell>
          <cell r="F414" t="str">
            <v>事務課小集団活動担当</v>
          </cell>
          <cell r="G414" t="str">
            <v>QCｻｰｸﾙ担当</v>
          </cell>
          <cell r="H414" t="str">
            <v>251-0021</v>
          </cell>
          <cell r="J414">
            <v>0</v>
          </cell>
          <cell r="L414">
            <v>0</v>
          </cell>
          <cell r="M414" t="str">
            <v>藤沢市鵠沼神明3ｰ7ｰ6</v>
          </cell>
          <cell r="N414" t="str">
            <v>0466-26-1211</v>
          </cell>
          <cell r="O414" t="str">
            <v>0466-23-4464</v>
          </cell>
        </row>
        <row r="415">
          <cell r="A415">
            <v>413</v>
          </cell>
          <cell r="B415" t="str">
            <v>0413</v>
          </cell>
          <cell r="C415" t="str">
            <v>京浜</v>
          </cell>
          <cell r="E415" t="str">
            <v>ｴﾌｺ株式会社</v>
          </cell>
          <cell r="F415" t="str">
            <v>技術部品質保証課</v>
          </cell>
          <cell r="G415" t="str">
            <v>QCｻｰｸﾙ担当</v>
          </cell>
          <cell r="H415" t="str">
            <v>254-0016</v>
          </cell>
          <cell r="J415">
            <v>0</v>
          </cell>
          <cell r="L415">
            <v>0</v>
          </cell>
          <cell r="M415" t="str">
            <v>平塚市東八幡5ｰ1ｰ5</v>
          </cell>
          <cell r="N415" t="str">
            <v>0463-21-4871</v>
          </cell>
          <cell r="O415" t="str">
            <v>0463-21-5509</v>
          </cell>
        </row>
        <row r="416">
          <cell r="A416">
            <v>414</v>
          </cell>
          <cell r="B416" t="str">
            <v>0414</v>
          </cell>
          <cell r="C416" t="str">
            <v>京浜</v>
          </cell>
          <cell r="E416" t="str">
            <v>武蔵ﾌﾟﾚｽ工業株式会社</v>
          </cell>
          <cell r="F416" t="str">
            <v>事務部総務課</v>
          </cell>
          <cell r="G416" t="str">
            <v>QCｻｰｸﾙ担当</v>
          </cell>
          <cell r="H416" t="str">
            <v>196</v>
          </cell>
          <cell r="J416">
            <v>0</v>
          </cell>
          <cell r="L416">
            <v>0</v>
          </cell>
          <cell r="M416" t="str">
            <v>昭島市松原町3ｰ1ｰ10</v>
          </cell>
          <cell r="N416" t="str">
            <v>0425-41-2174</v>
          </cell>
          <cell r="O416">
            <v>0</v>
          </cell>
        </row>
        <row r="417">
          <cell r="A417">
            <v>415</v>
          </cell>
          <cell r="B417" t="str">
            <v>0415</v>
          </cell>
          <cell r="C417" t="str">
            <v>京浜</v>
          </cell>
          <cell r="E417" t="str">
            <v>東京都ﾘﾊﾋﾞﾘﾃｰｼｮﾝ病院</v>
          </cell>
          <cell r="F417" t="str">
            <v>事務室</v>
          </cell>
          <cell r="G417" t="str">
            <v>QCｻｰｸﾙ担当</v>
          </cell>
          <cell r="H417" t="str">
            <v>131</v>
          </cell>
          <cell r="J417">
            <v>0</v>
          </cell>
          <cell r="L417">
            <v>0</v>
          </cell>
          <cell r="M417" t="str">
            <v>墨田区堤通2ｰ14ｰ1</v>
          </cell>
          <cell r="N417" t="str">
            <v>03-3616-8600</v>
          </cell>
          <cell r="O417">
            <v>0</v>
          </cell>
        </row>
        <row r="418">
          <cell r="A418">
            <v>416</v>
          </cell>
          <cell r="B418" t="str">
            <v>0416</v>
          </cell>
          <cell r="C418" t="str">
            <v>京浜</v>
          </cell>
          <cell r="E418" t="str">
            <v>芙地金㈱</v>
          </cell>
          <cell r="F418" t="str">
            <v>品質管理</v>
          </cell>
          <cell r="G418" t="str">
            <v>矢久保  幸夫</v>
          </cell>
          <cell r="H418" t="str">
            <v>362-0806</v>
          </cell>
          <cell r="J418">
            <v>0</v>
          </cell>
          <cell r="L418">
            <v>0</v>
          </cell>
          <cell r="M418" t="str">
            <v>埼玉県北足立郡伊奈町小室1363ｰ1</v>
          </cell>
          <cell r="N418" t="str">
            <v>048-722-1251</v>
          </cell>
          <cell r="O418" t="str">
            <v>048-722-6244</v>
          </cell>
        </row>
        <row r="419">
          <cell r="A419">
            <v>417</v>
          </cell>
          <cell r="B419" t="str">
            <v>0417</v>
          </cell>
          <cell r="C419" t="str">
            <v>京浜</v>
          </cell>
          <cell r="E419" t="str">
            <v>㈱日立製作所</v>
          </cell>
          <cell r="F419" t="str">
            <v>MI推進ｾﾝﾀ</v>
          </cell>
          <cell r="G419" t="str">
            <v>赤星  秀利</v>
          </cell>
          <cell r="H419" t="str">
            <v>244-8555</v>
          </cell>
          <cell r="J419">
            <v>0</v>
          </cell>
          <cell r="L419">
            <v>0</v>
          </cell>
          <cell r="M419" t="str">
            <v>横浜市戸塚区戸塚町5030番地</v>
          </cell>
          <cell r="N419" t="str">
            <v>045-862-8706</v>
          </cell>
          <cell r="O419" t="str">
            <v>045-865-9086</v>
          </cell>
        </row>
        <row r="420">
          <cell r="A420">
            <v>418</v>
          </cell>
          <cell r="B420" t="str">
            <v>0418</v>
          </cell>
          <cell r="C420" t="str">
            <v>京浜</v>
          </cell>
          <cell r="E420" t="str">
            <v>㈱日立製作所</v>
          </cell>
          <cell r="F420" t="str">
            <v>生産統括部 第三課</v>
          </cell>
          <cell r="G420" t="str">
            <v>黒崎  龍夫</v>
          </cell>
          <cell r="H420" t="str">
            <v>259-13</v>
          </cell>
          <cell r="J420">
            <v>0</v>
          </cell>
          <cell r="L420">
            <v>0</v>
          </cell>
          <cell r="M420" t="str">
            <v>秦野市堀山下1番地</v>
          </cell>
          <cell r="N420">
            <v>0</v>
          </cell>
          <cell r="O420">
            <v>0</v>
          </cell>
        </row>
        <row r="421">
          <cell r="A421">
            <v>419</v>
          </cell>
          <cell r="B421" t="str">
            <v>0419</v>
          </cell>
          <cell r="C421" t="str">
            <v>京浜</v>
          </cell>
          <cell r="E421" t="str">
            <v>日立ｸﾚｼﾞｯﾄ㈱</v>
          </cell>
          <cell r="F421" t="str">
            <v>業務部業革･VEC･ISOｸﾞﾙｰﾌﾟ</v>
          </cell>
          <cell r="G421" t="str">
            <v>澤幡  一則</v>
          </cell>
          <cell r="H421" t="str">
            <v>105-8712</v>
          </cell>
          <cell r="J421">
            <v>0</v>
          </cell>
          <cell r="L421">
            <v>0</v>
          </cell>
          <cell r="M421" t="str">
            <v>港区西新橋3ｰ3ｰ1 西新橋TSﾋﾞﾙ3F</v>
          </cell>
          <cell r="N421" t="str">
            <v>03-5473-4967</v>
          </cell>
          <cell r="O421" t="str">
            <v>03-5473-9125</v>
          </cell>
        </row>
        <row r="422">
          <cell r="A422">
            <v>420</v>
          </cell>
          <cell r="B422" t="str">
            <v>0420</v>
          </cell>
          <cell r="C422" t="str">
            <v>京浜</v>
          </cell>
          <cell r="E422" t="str">
            <v>㈱日立物流</v>
          </cell>
          <cell r="F422" t="str">
            <v>総務部</v>
          </cell>
          <cell r="G422" t="str">
            <v>ＱＣ担当者</v>
          </cell>
          <cell r="H422" t="str">
            <v>135-8372</v>
          </cell>
          <cell r="J422">
            <v>0</v>
          </cell>
          <cell r="L422">
            <v>0</v>
          </cell>
          <cell r="M422" t="str">
            <v>江東区東陽7ｰ2ｰ18</v>
          </cell>
          <cell r="N422" t="str">
            <v>03-5634-0304</v>
          </cell>
          <cell r="O422" t="str">
            <v>03-5634-0299</v>
          </cell>
        </row>
        <row r="423">
          <cell r="A423">
            <v>421</v>
          </cell>
          <cell r="B423" t="str">
            <v>0421</v>
          </cell>
          <cell r="C423" t="str">
            <v>京浜</v>
          </cell>
          <cell r="E423" t="str">
            <v>㈱日立ｲﾝﾌｫﾒｰｼｮﾝﾃｸﾉﾛｼﾞｰ</v>
          </cell>
          <cell r="F423" t="str">
            <v>第１ＰＳ部 生産技術ｻｰﾋﾞｽG</v>
          </cell>
          <cell r="G423" t="str">
            <v>野崎 敬子</v>
          </cell>
          <cell r="H423" t="str">
            <v>257-8584</v>
          </cell>
          <cell r="J423">
            <v>0</v>
          </cell>
          <cell r="L423">
            <v>0</v>
          </cell>
          <cell r="M423" t="str">
            <v>泰野市名古木1469</v>
          </cell>
          <cell r="N423" t="str">
            <v>0463-83-9885</v>
          </cell>
          <cell r="O423" t="str">
            <v>0463-83-9884</v>
          </cell>
        </row>
        <row r="424">
          <cell r="A424">
            <v>422</v>
          </cell>
          <cell r="B424" t="str">
            <v>0422</v>
          </cell>
          <cell r="C424" t="str">
            <v>京浜</v>
          </cell>
          <cell r="E424" t="str">
            <v>日立電子㈱</v>
          </cell>
          <cell r="F424" t="str">
            <v>MI推進本部</v>
          </cell>
          <cell r="G424" t="str">
            <v>河口 久元</v>
          </cell>
          <cell r="H424" t="str">
            <v>187</v>
          </cell>
          <cell r="J424">
            <v>0</v>
          </cell>
          <cell r="L424">
            <v>0</v>
          </cell>
          <cell r="M424" t="str">
            <v>小平市御幸町32</v>
          </cell>
          <cell r="N424" t="str">
            <v>0423-22-3111</v>
          </cell>
          <cell r="O424">
            <v>0</v>
          </cell>
        </row>
        <row r="425">
          <cell r="A425">
            <v>423</v>
          </cell>
          <cell r="B425" t="str">
            <v>0423</v>
          </cell>
          <cell r="C425" t="str">
            <v>京浜</v>
          </cell>
          <cell r="E425" t="str">
            <v>和光電気㈱</v>
          </cell>
          <cell r="F425">
            <v>423</v>
          </cell>
          <cell r="G425" t="str">
            <v>QC担当</v>
          </cell>
          <cell r="H425" t="str">
            <v>110</v>
          </cell>
          <cell r="J425">
            <v>0</v>
          </cell>
          <cell r="L425">
            <v>0</v>
          </cell>
          <cell r="M425" t="str">
            <v>台東区上野7ｰ11ｰ6 上野中央ﾋﾞﾙ</v>
          </cell>
          <cell r="N425">
            <v>0</v>
          </cell>
          <cell r="O425">
            <v>0</v>
          </cell>
        </row>
        <row r="426">
          <cell r="A426">
            <v>424</v>
          </cell>
          <cell r="B426" t="str">
            <v>0424</v>
          </cell>
          <cell r="C426" t="str">
            <v>京浜</v>
          </cell>
          <cell r="E426" t="str">
            <v>(株)第一測範製作所</v>
          </cell>
          <cell r="F426">
            <v>424</v>
          </cell>
          <cell r="G426" t="str">
            <v>高橋  直樹</v>
          </cell>
          <cell r="H426" t="str">
            <v>110-0015</v>
          </cell>
          <cell r="J426">
            <v>0</v>
          </cell>
          <cell r="L426">
            <v>0</v>
          </cell>
          <cell r="M426" t="str">
            <v>台東区東上野2-13-12 Ｍ＆Ｍﾋﾞﾙ7階</v>
          </cell>
          <cell r="N426" t="str">
            <v>03-5812-6722</v>
          </cell>
          <cell r="O426" t="str">
            <v>03-5812-6725</v>
          </cell>
        </row>
        <row r="427">
          <cell r="A427">
            <v>425</v>
          </cell>
          <cell r="B427" t="str">
            <v>0425</v>
          </cell>
          <cell r="C427" t="str">
            <v>京浜</v>
          </cell>
          <cell r="E427" t="str">
            <v>大蔵省印刷局</v>
          </cell>
          <cell r="F427" t="str">
            <v>総務部人事係研修担当</v>
          </cell>
          <cell r="G427" t="str">
            <v>山中  尚</v>
          </cell>
          <cell r="H427" t="str">
            <v>114-0024</v>
          </cell>
          <cell r="J427">
            <v>0</v>
          </cell>
          <cell r="L427">
            <v>0</v>
          </cell>
          <cell r="M427" t="str">
            <v>北区西ヶ原2ｰ3ｰ15</v>
          </cell>
          <cell r="N427" t="str">
            <v>03-5567-1104</v>
          </cell>
          <cell r="O427" t="str">
            <v>03-3940-5610</v>
          </cell>
        </row>
        <row r="428">
          <cell r="A428">
            <v>426</v>
          </cell>
          <cell r="B428" t="str">
            <v>0426</v>
          </cell>
          <cell r="C428" t="str">
            <v>京浜</v>
          </cell>
          <cell r="E428" t="str">
            <v>㈱ﾀﾞｲﾄｰｺｰﾎﾟﾚｰｼｮﾝ</v>
          </cell>
          <cell r="F428" t="str">
            <v>D-TAC推進室</v>
          </cell>
          <cell r="G428" t="str">
            <v>石川  義教</v>
          </cell>
          <cell r="H428" t="str">
            <v>140-0003</v>
          </cell>
          <cell r="J428">
            <v>0</v>
          </cell>
          <cell r="L428">
            <v>0</v>
          </cell>
          <cell r="M428" t="str">
            <v>品川区八潮2ｰ1ｰ2</v>
          </cell>
          <cell r="N428" t="str">
            <v>03-3790-8061</v>
          </cell>
          <cell r="O428" t="str">
            <v>03-3790-5423</v>
          </cell>
        </row>
        <row r="429">
          <cell r="A429">
            <v>427</v>
          </cell>
          <cell r="B429" t="str">
            <v>0427</v>
          </cell>
          <cell r="C429" t="str">
            <v>京浜</v>
          </cell>
          <cell r="E429" t="str">
            <v>ﾄｯﾊﾟﾝﾌｫｰﾑｽﾞ㈱</v>
          </cell>
          <cell r="F429" t="str">
            <v>開発研究本部  管理部</v>
          </cell>
          <cell r="G429" t="str">
            <v>石川  一郎</v>
          </cell>
          <cell r="H429" t="str">
            <v>102-8131</v>
          </cell>
          <cell r="J429">
            <v>0</v>
          </cell>
          <cell r="L429">
            <v>0</v>
          </cell>
          <cell r="M429" t="str">
            <v>千代田区富士見1-1-8 千代田富士見ﾋﾞﾙ4F</v>
          </cell>
          <cell r="N429" t="str">
            <v>0426-45-1112</v>
          </cell>
          <cell r="O429" t="str">
            <v>0426-45-6834</v>
          </cell>
        </row>
        <row r="430">
          <cell r="A430">
            <v>428</v>
          </cell>
          <cell r="B430" t="str">
            <v>0428</v>
          </cell>
          <cell r="C430" t="str">
            <v>京浜</v>
          </cell>
          <cell r="E430" t="str">
            <v>東芝ﾒｶﾄﾛﾆｸｽ㈱</v>
          </cell>
          <cell r="F430" t="str">
            <v>品質保証部</v>
          </cell>
          <cell r="G430" t="str">
            <v>QCｻｰｸﾙ事務局</v>
          </cell>
          <cell r="H430" t="str">
            <v>243-04</v>
          </cell>
          <cell r="J430">
            <v>0</v>
          </cell>
          <cell r="L430">
            <v>0</v>
          </cell>
          <cell r="M430" t="str">
            <v>海老名市東柏ヶ谷5ｰ14ｰ33</v>
          </cell>
          <cell r="N430" t="str">
            <v>0462-31-4414</v>
          </cell>
          <cell r="O430" t="str">
            <v>0462-31-0812</v>
          </cell>
        </row>
        <row r="431">
          <cell r="A431">
            <v>429</v>
          </cell>
          <cell r="B431" t="str">
            <v>0429</v>
          </cell>
          <cell r="C431" t="str">
            <v>京浜</v>
          </cell>
          <cell r="E431" t="str">
            <v>富国工業㈱</v>
          </cell>
          <cell r="F431">
            <v>429</v>
          </cell>
          <cell r="G431" t="str">
            <v>河野</v>
          </cell>
          <cell r="H431" t="str">
            <v>739</v>
          </cell>
          <cell r="J431">
            <v>0</v>
          </cell>
          <cell r="L431">
            <v>0</v>
          </cell>
          <cell r="M431" t="str">
            <v>東広島市西条町御薗宇6400ｰ3</v>
          </cell>
          <cell r="N431" t="str">
            <v>0824-24-3727</v>
          </cell>
          <cell r="O431" t="str">
            <v>0824-23-8325</v>
          </cell>
        </row>
        <row r="432">
          <cell r="A432">
            <v>430</v>
          </cell>
          <cell r="B432" t="str">
            <v>0430</v>
          </cell>
          <cell r="C432" t="str">
            <v>京浜</v>
          </cell>
          <cell r="E432" t="str">
            <v>（財）中央労働福祉ｾﾝﾀｰ</v>
          </cell>
          <cell r="F432" t="str">
            <v>総務部  企画室</v>
          </cell>
          <cell r="G432" t="str">
            <v>工藤  浩昭</v>
          </cell>
          <cell r="H432" t="str">
            <v>113</v>
          </cell>
          <cell r="J432">
            <v>0</v>
          </cell>
          <cell r="L432">
            <v>0</v>
          </cell>
          <cell r="M432" t="str">
            <v>文京区湯島4ｰ6ｰ12</v>
          </cell>
          <cell r="N432" t="str">
            <v>03-3822-0155</v>
          </cell>
          <cell r="O432" t="str">
            <v>03-3814-2761</v>
          </cell>
        </row>
        <row r="433">
          <cell r="A433">
            <v>431</v>
          </cell>
          <cell r="B433" t="str">
            <v>0431</v>
          </cell>
          <cell r="C433" t="str">
            <v>京浜</v>
          </cell>
          <cell r="E433" t="str">
            <v>ﾄﾞｺﾓ・ｻｰﾋﾞｽ㈱</v>
          </cell>
          <cell r="F433" t="str">
            <v>経営企画部</v>
          </cell>
          <cell r="G433" t="str">
            <v>平野  隆司</v>
          </cell>
          <cell r="H433" t="str">
            <v>105-0001</v>
          </cell>
          <cell r="J433">
            <v>0</v>
          </cell>
          <cell r="L433">
            <v>0</v>
          </cell>
          <cell r="M433" t="str">
            <v>港区赤坂2-17-22 赤坂ﾂｲﾝﾀﾜｰ本館14F</v>
          </cell>
          <cell r="N433" t="str">
            <v>03-5575-8604</v>
          </cell>
          <cell r="O433" t="str">
            <v>03-5575-8648</v>
          </cell>
        </row>
        <row r="434">
          <cell r="A434">
            <v>432</v>
          </cell>
          <cell r="B434" t="str">
            <v>0432</v>
          </cell>
          <cell r="C434" t="str">
            <v>京浜</v>
          </cell>
          <cell r="E434" t="str">
            <v>㈱帆風</v>
          </cell>
          <cell r="F434" t="str">
            <v>経営企画室</v>
          </cell>
          <cell r="G434" t="str">
            <v>鳥谷</v>
          </cell>
          <cell r="H434" t="str">
            <v>162</v>
          </cell>
          <cell r="J434">
            <v>0</v>
          </cell>
          <cell r="L434">
            <v>0</v>
          </cell>
          <cell r="M434" t="str">
            <v>新宿区下宮比町1ｰ1 相沢ﾋﾞﾙ4階</v>
          </cell>
          <cell r="N434" t="str">
            <v>03-5229-0051</v>
          </cell>
          <cell r="O434" t="str">
            <v>03-5229-0013</v>
          </cell>
        </row>
        <row r="435">
          <cell r="A435">
            <v>433</v>
          </cell>
          <cell r="B435" t="str">
            <v>0433</v>
          </cell>
          <cell r="C435" t="str">
            <v>京浜</v>
          </cell>
          <cell r="E435" t="str">
            <v>太陽工業㈱</v>
          </cell>
          <cell r="F435" t="str">
            <v>品質保証室  品質管理課</v>
          </cell>
          <cell r="G435" t="str">
            <v>森  正三</v>
          </cell>
          <cell r="H435" t="str">
            <v>153-0043</v>
          </cell>
          <cell r="J435">
            <v>0</v>
          </cell>
          <cell r="L435">
            <v>0</v>
          </cell>
          <cell r="M435" t="str">
            <v>目黒区東山3ｰ22ｰ1</v>
          </cell>
          <cell r="N435" t="str">
            <v>03-3714-3309</v>
          </cell>
          <cell r="O435" t="str">
            <v>03-3714-3415</v>
          </cell>
        </row>
        <row r="436">
          <cell r="A436">
            <v>434</v>
          </cell>
          <cell r="B436" t="str">
            <v>0434</v>
          </cell>
          <cell r="C436" t="str">
            <v>京浜</v>
          </cell>
          <cell r="E436" t="str">
            <v>ﾄｯﾊﾟﾝﾌｫｰﾑｽﾞ㈱</v>
          </cell>
          <cell r="F436">
            <v>434</v>
          </cell>
          <cell r="G436" t="str">
            <v>QCｻｰｸﾙ担当者</v>
          </cell>
          <cell r="H436" t="str">
            <v>191-0065</v>
          </cell>
          <cell r="J436">
            <v>0</v>
          </cell>
          <cell r="L436">
            <v>0</v>
          </cell>
          <cell r="M436" t="str">
            <v>日野市旭ヶ丘2ｰ6</v>
          </cell>
          <cell r="N436">
            <v>0</v>
          </cell>
          <cell r="O436">
            <v>0</v>
          </cell>
        </row>
        <row r="437">
          <cell r="A437">
            <v>435</v>
          </cell>
          <cell r="B437" t="str">
            <v>0435</v>
          </cell>
          <cell r="C437" t="str">
            <v>京浜</v>
          </cell>
          <cell r="E437" t="str">
            <v>（財）日本科学技術連盟</v>
          </cell>
          <cell r="F437" t="str">
            <v>QCｻｰｸﾙ本部事務局</v>
          </cell>
          <cell r="G437" t="str">
            <v>豊田圭治</v>
          </cell>
          <cell r="H437" t="str">
            <v>166-0003</v>
          </cell>
          <cell r="J437">
            <v>0</v>
          </cell>
          <cell r="L437">
            <v>0</v>
          </cell>
          <cell r="M437" t="str">
            <v>東京都杉並区高円寺南1-2-1 東高円寺ビル</v>
          </cell>
          <cell r="N437" t="str">
            <v>03-5378-9815</v>
          </cell>
          <cell r="O437" t="str">
            <v>03-5378-9843</v>
          </cell>
        </row>
        <row r="438">
          <cell r="A438">
            <v>436</v>
          </cell>
          <cell r="B438" t="str">
            <v>0436</v>
          </cell>
          <cell r="C438" t="str">
            <v>京浜</v>
          </cell>
          <cell r="E438" t="str">
            <v>㈱ｻﾝﾃｯｸｲﾝﾀｰﾅｼｮﾅﾙ</v>
          </cell>
          <cell r="F438" t="str">
            <v>企画管理室</v>
          </cell>
          <cell r="G438" t="str">
            <v>扇  秀典</v>
          </cell>
          <cell r="H438" t="str">
            <v>134-8511</v>
          </cell>
          <cell r="J438">
            <v>0</v>
          </cell>
          <cell r="L438">
            <v>0</v>
          </cell>
          <cell r="M438" t="str">
            <v xml:space="preserve">江戸川区中葛西3ｰ11ｰ20      </v>
          </cell>
          <cell r="N438" t="str">
            <v>03-3686-6121</v>
          </cell>
          <cell r="O438" t="str">
            <v>03-3686-6127</v>
          </cell>
        </row>
        <row r="439">
          <cell r="A439">
            <v>437</v>
          </cell>
          <cell r="B439" t="str">
            <v>0437</v>
          </cell>
          <cell r="C439" t="str">
            <v>京浜</v>
          </cell>
          <cell r="E439" t="str">
            <v>王子製紙(株)</v>
          </cell>
          <cell r="F439">
            <v>437</v>
          </cell>
          <cell r="G439" t="str">
            <v>事務部総務人事担当</v>
          </cell>
          <cell r="H439" t="str">
            <v>133-8511</v>
          </cell>
          <cell r="J439">
            <v>0</v>
          </cell>
          <cell r="L439">
            <v>0</v>
          </cell>
          <cell r="M439" t="str">
            <v>江戸川区東篠崎2ｰ3ｰ2</v>
          </cell>
          <cell r="N439" t="str">
            <v>03-3679-1111</v>
          </cell>
          <cell r="O439" t="str">
            <v>03-3677-1126</v>
          </cell>
        </row>
        <row r="440">
          <cell r="A440">
            <v>438</v>
          </cell>
          <cell r="B440" t="str">
            <v>0438</v>
          </cell>
          <cell r="C440" t="str">
            <v>京浜</v>
          </cell>
          <cell r="E440" t="str">
            <v>㈱東京精密</v>
          </cell>
          <cell r="F440" t="str">
            <v>工場長</v>
          </cell>
          <cell r="G440" t="str">
            <v>林  和博</v>
          </cell>
          <cell r="H440" t="str">
            <v>192-0032</v>
          </cell>
          <cell r="J440">
            <v>0</v>
          </cell>
          <cell r="L440">
            <v>0</v>
          </cell>
          <cell r="M440" t="str">
            <v>八王子石川町2968ｰ2</v>
          </cell>
          <cell r="N440" t="str">
            <v>0426-42-0381</v>
          </cell>
          <cell r="O440" t="str">
            <v>0426-42-2370</v>
          </cell>
        </row>
        <row r="441">
          <cell r="A441">
            <v>439</v>
          </cell>
          <cell r="B441" t="str">
            <v>0439</v>
          </cell>
          <cell r="C441" t="str">
            <v>京浜</v>
          </cell>
          <cell r="E441" t="str">
            <v>ノートン㈱</v>
          </cell>
          <cell r="F441" t="str">
            <v>FFLﾌﾟﾛﾀﾞｸﾂ</v>
          </cell>
          <cell r="G441" t="str">
            <v>古田  守</v>
          </cell>
          <cell r="H441" t="str">
            <v>197-0012</v>
          </cell>
          <cell r="J441">
            <v>0</v>
          </cell>
          <cell r="L441">
            <v>0</v>
          </cell>
          <cell r="M441" t="str">
            <v>福生市加美平3ｰ38ｰ10ｰ202</v>
          </cell>
          <cell r="N441" t="str">
            <v>0423-87-5222</v>
          </cell>
          <cell r="O441" t="str">
            <v>0423-80-7051</v>
          </cell>
        </row>
        <row r="442">
          <cell r="A442">
            <v>440</v>
          </cell>
          <cell r="B442" t="str">
            <v>0440</v>
          </cell>
          <cell r="C442" t="str">
            <v>京浜</v>
          </cell>
          <cell r="E442" t="str">
            <v>首都高速度交通営団</v>
          </cell>
          <cell r="F442" t="str">
            <v>電機部  管理課</v>
          </cell>
          <cell r="G442" t="str">
            <v>細野  享</v>
          </cell>
          <cell r="H442" t="str">
            <v>110-0015</v>
          </cell>
          <cell r="J442">
            <v>0</v>
          </cell>
          <cell r="L442">
            <v>0</v>
          </cell>
          <cell r="M442" t="str">
            <v>東京都台東区東上野3ｰ19ｰ6</v>
          </cell>
          <cell r="N442" t="str">
            <v>03-3837-7101</v>
          </cell>
          <cell r="O442" t="str">
            <v>03-3837-7172</v>
          </cell>
        </row>
        <row r="443">
          <cell r="A443">
            <v>441</v>
          </cell>
          <cell r="B443" t="str">
            <v>0441</v>
          </cell>
          <cell r="C443" t="str">
            <v>京浜</v>
          </cell>
          <cell r="E443" t="str">
            <v>㈱竹中不動産</v>
          </cell>
          <cell r="F443" t="str">
            <v>総務部</v>
          </cell>
          <cell r="G443" t="str">
            <v>内田  健康</v>
          </cell>
          <cell r="H443" t="str">
            <v>136-0067</v>
          </cell>
          <cell r="J443">
            <v>0</v>
          </cell>
          <cell r="L443">
            <v>0</v>
          </cell>
          <cell r="M443" t="str">
            <v>東京都江東区南砂2ｰ5ｰ14</v>
          </cell>
          <cell r="N443" t="str">
            <v>03-5632-3001</v>
          </cell>
          <cell r="O443" t="str">
            <v>03-5632-3008</v>
          </cell>
        </row>
        <row r="444">
          <cell r="A444">
            <v>442</v>
          </cell>
          <cell r="B444" t="str">
            <v>0442</v>
          </cell>
          <cell r="C444" t="str">
            <v>京浜</v>
          </cell>
          <cell r="E444" t="str">
            <v>東芝テクノネットワーク㈱</v>
          </cell>
          <cell r="F444" t="str">
            <v>総務教育部  教育担当</v>
          </cell>
          <cell r="G444" t="str">
            <v>小林  康男</v>
          </cell>
          <cell r="H444" t="str">
            <v>110-0015</v>
          </cell>
          <cell r="J444">
            <v>0</v>
          </cell>
          <cell r="L444">
            <v>0</v>
          </cell>
          <cell r="M444" t="str">
            <v>台東区東上野2ｰ21ｰ10</v>
          </cell>
          <cell r="N444" t="str">
            <v>03-5818-7882</v>
          </cell>
          <cell r="O444" t="str">
            <v>03-5818-7893</v>
          </cell>
        </row>
        <row r="445">
          <cell r="A445">
            <v>443</v>
          </cell>
          <cell r="B445" t="str">
            <v>0443</v>
          </cell>
          <cell r="C445" t="str">
            <v>京浜</v>
          </cell>
          <cell r="E445" t="str">
            <v>イハラサイエンス㈱</v>
          </cell>
          <cell r="F445" t="str">
            <v>品質保証部</v>
          </cell>
          <cell r="G445" t="str">
            <v>日向  信一</v>
          </cell>
          <cell r="H445" t="str">
            <v>410-2501</v>
          </cell>
          <cell r="J445">
            <v>0</v>
          </cell>
          <cell r="L445">
            <v>0</v>
          </cell>
          <cell r="M445" t="str">
            <v>静岡県田方郡中伊豆町下白岩1251</v>
          </cell>
          <cell r="N445" t="str">
            <v>0558-83-2811</v>
          </cell>
          <cell r="O445" t="str">
            <v>0558-83-2802</v>
          </cell>
        </row>
        <row r="446">
          <cell r="A446">
            <v>444</v>
          </cell>
          <cell r="B446" t="str">
            <v>0444</v>
          </cell>
          <cell r="C446" t="str">
            <v>京浜</v>
          </cell>
          <cell r="E446" t="str">
            <v>㈱ｹｰﾋﾝ</v>
          </cell>
          <cell r="F446" t="str">
            <v>第２製造課  班長ｸﾗｽ</v>
          </cell>
          <cell r="G446" t="str">
            <v>舟山</v>
          </cell>
          <cell r="H446" t="str">
            <v>981-15</v>
          </cell>
          <cell r="J446">
            <v>0</v>
          </cell>
          <cell r="L446">
            <v>0</v>
          </cell>
          <cell r="M446" t="str">
            <v>宮城県角田市梶買宇高畑南  213</v>
          </cell>
          <cell r="N446">
            <v>0</v>
          </cell>
          <cell r="O446">
            <v>0</v>
          </cell>
        </row>
        <row r="447">
          <cell r="A447">
            <v>445</v>
          </cell>
          <cell r="B447" t="str">
            <v>0445</v>
          </cell>
          <cell r="C447" t="str">
            <v>京浜</v>
          </cell>
          <cell r="E447" t="str">
            <v>工技研究所</v>
          </cell>
          <cell r="F447" t="str">
            <v>管理部  品質管理課</v>
          </cell>
          <cell r="G447" t="str">
            <v>渡邊</v>
          </cell>
          <cell r="H447" t="str">
            <v>236</v>
          </cell>
          <cell r="J447">
            <v>0</v>
          </cell>
          <cell r="L447">
            <v>0</v>
          </cell>
          <cell r="M447" t="str">
            <v>神奈川県横浜市都筑区佐江戸町426</v>
          </cell>
          <cell r="N447" t="str">
            <v>045-934-3745</v>
          </cell>
          <cell r="O447">
            <v>0</v>
          </cell>
        </row>
        <row r="448">
          <cell r="A448">
            <v>446</v>
          </cell>
          <cell r="B448" t="str">
            <v>0446</v>
          </cell>
          <cell r="C448" t="str">
            <v>京浜</v>
          </cell>
          <cell r="E448" t="str">
            <v>三和ﾃｯｷ㈱</v>
          </cell>
          <cell r="F448" t="str">
            <v>品質管理課</v>
          </cell>
          <cell r="G448" t="str">
            <v>石川 登</v>
          </cell>
          <cell r="H448" t="str">
            <v>140</v>
          </cell>
          <cell r="J448">
            <v>0</v>
          </cell>
          <cell r="L448">
            <v>0</v>
          </cell>
          <cell r="M448" t="str">
            <v>品川区南品川6-5-19</v>
          </cell>
          <cell r="N448" t="str">
            <v>03-3474-4111</v>
          </cell>
          <cell r="O448">
            <v>0</v>
          </cell>
        </row>
        <row r="449">
          <cell r="A449">
            <v>447</v>
          </cell>
          <cell r="B449" t="str">
            <v>0447</v>
          </cell>
          <cell r="C449" t="str">
            <v>京浜</v>
          </cell>
          <cell r="E449" t="str">
            <v>㈱ﾁｭｰｴﾂ東京支店</v>
          </cell>
          <cell r="F449">
            <v>447</v>
          </cell>
          <cell r="G449" t="str">
            <v>林  達也</v>
          </cell>
          <cell r="H449" t="str">
            <v>104</v>
          </cell>
          <cell r="J449">
            <v>0</v>
          </cell>
          <cell r="L449">
            <v>0</v>
          </cell>
          <cell r="M449" t="str">
            <v>東京都中央区八丁堀3ｰ22ｰ11</v>
          </cell>
          <cell r="N449" t="str">
            <v>03-3553-9121</v>
          </cell>
          <cell r="O449">
            <v>0</v>
          </cell>
        </row>
        <row r="450">
          <cell r="A450">
            <v>448</v>
          </cell>
          <cell r="B450" t="str">
            <v>0448</v>
          </cell>
          <cell r="C450" t="str">
            <v>京浜</v>
          </cell>
          <cell r="E450" t="str">
            <v>富士ｾﾞﾛｯｸｽｴﾝｼﾞﾆｱﾘﾝｸﾞ㈱</v>
          </cell>
          <cell r="F450" t="str">
            <v>経営統括部  企画G</v>
          </cell>
          <cell r="G450" t="str">
            <v>高村  フミ子</v>
          </cell>
          <cell r="H450" t="str">
            <v>243-0417</v>
          </cell>
          <cell r="J450">
            <v>0</v>
          </cell>
          <cell r="L450">
            <v>0</v>
          </cell>
          <cell r="M450" t="str">
            <v>神奈川県海老名市中央2ｰ1ｰ16ｾﾝﾁｭﾘｰﾌﾟﾗｻﾞﾋﾞﾙ4F</v>
          </cell>
          <cell r="N450" t="str">
            <v>0462-35-7400</v>
          </cell>
          <cell r="O450" t="str">
            <v>0462-35-7401</v>
          </cell>
        </row>
        <row r="451">
          <cell r="A451">
            <v>449</v>
          </cell>
          <cell r="B451" t="str">
            <v>0449</v>
          </cell>
          <cell r="C451" t="str">
            <v>京浜</v>
          </cell>
          <cell r="E451" t="str">
            <v>ﾎﾝﾀﾞ開発㈱</v>
          </cell>
          <cell r="F451" t="str">
            <v>総務係</v>
          </cell>
          <cell r="G451" t="str">
            <v>江尻  昌道</v>
          </cell>
          <cell r="H451" t="str">
            <v>350-1331</v>
          </cell>
          <cell r="J451">
            <v>0</v>
          </cell>
          <cell r="L451">
            <v>0</v>
          </cell>
          <cell r="M451" t="str">
            <v>狭山市新狭山3ｰ1ｰ2</v>
          </cell>
          <cell r="N451" t="str">
            <v>042-953-7354</v>
          </cell>
          <cell r="O451" t="str">
            <v>042-953-7355</v>
          </cell>
        </row>
        <row r="452">
          <cell r="A452">
            <v>450</v>
          </cell>
          <cell r="B452" t="str">
            <v>0450</v>
          </cell>
          <cell r="C452" t="str">
            <v>京浜</v>
          </cell>
          <cell r="E452" t="str">
            <v>横河ｴﾝｼﾞﾆｱﾘﾝｸﾞｻｰﾋﾞｽ㈱</v>
          </cell>
          <cell r="F452" t="str">
            <v>品質保証部</v>
          </cell>
          <cell r="G452" t="str">
            <v>中村  明</v>
          </cell>
          <cell r="H452" t="str">
            <v>190-0003</v>
          </cell>
          <cell r="J452">
            <v>0</v>
          </cell>
          <cell r="L452">
            <v>0</v>
          </cell>
          <cell r="M452" t="str">
            <v>東京立川市栄町6ｰ1ｰ3</v>
          </cell>
          <cell r="N452">
            <v>0</v>
          </cell>
          <cell r="O452">
            <v>0</v>
          </cell>
        </row>
        <row r="453">
          <cell r="A453">
            <v>451</v>
          </cell>
          <cell r="B453" t="str">
            <v>0451</v>
          </cell>
          <cell r="C453" t="str">
            <v>京浜</v>
          </cell>
          <cell r="E453" t="str">
            <v>横河ﾊﾟｲｵﾆｯｸｽ㈱</v>
          </cell>
          <cell r="F453" t="str">
            <v>常務取締役</v>
          </cell>
          <cell r="G453" t="str">
            <v>渡部  征満</v>
          </cell>
          <cell r="H453" t="str">
            <v>208</v>
          </cell>
          <cell r="J453">
            <v>0</v>
          </cell>
          <cell r="L453">
            <v>0</v>
          </cell>
          <cell r="M453" t="str">
            <v>武蔵野市中町2ｰ9ｰ32</v>
          </cell>
          <cell r="N453" t="str">
            <v>0425-55-4635</v>
          </cell>
          <cell r="O453">
            <v>0</v>
          </cell>
        </row>
        <row r="454">
          <cell r="A454">
            <v>452</v>
          </cell>
          <cell r="B454" t="str">
            <v>0452</v>
          </cell>
          <cell r="C454" t="str">
            <v>京浜</v>
          </cell>
          <cell r="E454" t="str">
            <v>横河電子計器㈱</v>
          </cell>
          <cell r="F454" t="str">
            <v>製管品証部門</v>
          </cell>
          <cell r="G454" t="str">
            <v>為房  徹</v>
          </cell>
          <cell r="H454" t="str">
            <v>257</v>
          </cell>
          <cell r="J454">
            <v>0</v>
          </cell>
          <cell r="L454">
            <v>0</v>
          </cell>
          <cell r="M454" t="str">
            <v>神奈川県秦野市曽屋500</v>
          </cell>
          <cell r="N454" t="str">
            <v>0463-81-1400</v>
          </cell>
          <cell r="O454">
            <v>0</v>
          </cell>
        </row>
        <row r="455">
          <cell r="A455">
            <v>453</v>
          </cell>
          <cell r="B455" t="str">
            <v>0453</v>
          </cell>
          <cell r="C455" t="str">
            <v>京浜</v>
          </cell>
          <cell r="E455" t="str">
            <v>内外電機㈱</v>
          </cell>
          <cell r="F455" t="str">
            <v>TQM推進本部</v>
          </cell>
          <cell r="G455" t="str">
            <v>小野  和幸</v>
          </cell>
          <cell r="H455" t="str">
            <v>577-8551</v>
          </cell>
          <cell r="J455">
            <v>0</v>
          </cell>
          <cell r="L455">
            <v>0</v>
          </cell>
          <cell r="M455" t="str">
            <v>大阪府東大阪市高井本通り  4ｰ1ｰ1</v>
          </cell>
          <cell r="N455" t="str">
            <v>06-783-0044</v>
          </cell>
          <cell r="O455" t="str">
            <v>06-783-2800</v>
          </cell>
        </row>
        <row r="456">
          <cell r="A456">
            <v>454</v>
          </cell>
          <cell r="B456" t="str">
            <v>0454</v>
          </cell>
          <cell r="C456" t="str">
            <v>京浜</v>
          </cell>
          <cell r="E456" t="str">
            <v>㈱徳田練磨工作所</v>
          </cell>
          <cell r="F456">
            <v>454</v>
          </cell>
          <cell r="G456" t="str">
            <v>中村 重男</v>
          </cell>
          <cell r="H456" t="str">
            <v>360-8523</v>
          </cell>
          <cell r="J456">
            <v>0</v>
          </cell>
          <cell r="L456">
            <v>0</v>
          </cell>
          <cell r="M456" t="str">
            <v>埼玉県熊谷市御稜威ｹ原    代ノ上138ｰ8</v>
          </cell>
          <cell r="N456" t="str">
            <v>0458-32-9381</v>
          </cell>
          <cell r="O456" t="str">
            <v>0458-33-3333</v>
          </cell>
        </row>
        <row r="457">
          <cell r="A457">
            <v>455</v>
          </cell>
          <cell r="B457" t="str">
            <v>0455</v>
          </cell>
          <cell r="C457" t="str">
            <v>京浜</v>
          </cell>
          <cell r="E457" t="str">
            <v>日新電機㈱</v>
          </cell>
          <cell r="F457" t="str">
            <v>品質管理部</v>
          </cell>
          <cell r="G457" t="str">
            <v>近藤  良文</v>
          </cell>
          <cell r="H457" t="str">
            <v>615-8686</v>
          </cell>
          <cell r="J457">
            <v>0</v>
          </cell>
          <cell r="L457">
            <v>0</v>
          </cell>
          <cell r="M457" t="str">
            <v>京都市右京区梅津高畝町47</v>
          </cell>
          <cell r="N457" t="str">
            <v>075-864-8330</v>
          </cell>
          <cell r="O457" t="str">
            <v>075-864-8319</v>
          </cell>
        </row>
        <row r="458">
          <cell r="A458">
            <v>456</v>
          </cell>
          <cell r="B458" t="str">
            <v>0456</v>
          </cell>
          <cell r="C458" t="str">
            <v>京浜</v>
          </cell>
          <cell r="E458" t="str">
            <v>NECﾄﾞｷｭﾒﾝﾃｸｽ</v>
          </cell>
          <cell r="F458" t="str">
            <v>品質保証部</v>
          </cell>
          <cell r="G458" t="str">
            <v>村山  壮</v>
          </cell>
          <cell r="H458" t="str">
            <v>108-0073</v>
          </cell>
          <cell r="J458">
            <v>0</v>
          </cell>
          <cell r="L458">
            <v>0</v>
          </cell>
          <cell r="M458" t="str">
            <v>港区三田3-1-7 三田東宝ﾋﾞﾙ</v>
          </cell>
          <cell r="N458" t="str">
            <v>03-5444-0244</v>
          </cell>
          <cell r="O458" t="str">
            <v>03-5444-2324</v>
          </cell>
        </row>
        <row r="459">
          <cell r="A459">
            <v>457</v>
          </cell>
          <cell r="B459" t="str">
            <v>0457</v>
          </cell>
          <cell r="C459" t="str">
            <v>京浜</v>
          </cell>
          <cell r="E459" t="str">
            <v>日本航空電子工業㈱</v>
          </cell>
          <cell r="F459" t="str">
            <v>ＴＱＣ推進センター</v>
          </cell>
          <cell r="G459" t="str">
            <v>江畑</v>
          </cell>
          <cell r="H459" t="str">
            <v>196-0021</v>
          </cell>
          <cell r="J459">
            <v>0</v>
          </cell>
          <cell r="L459">
            <v>0</v>
          </cell>
          <cell r="M459" t="str">
            <v>東京都昭島市武蔵野3-1-1</v>
          </cell>
          <cell r="N459" t="str">
            <v>042-549-9141</v>
          </cell>
          <cell r="O459" t="str">
            <v>042-549-9570</v>
          </cell>
        </row>
        <row r="460">
          <cell r="A460">
            <v>458</v>
          </cell>
          <cell r="B460" t="str">
            <v>0458</v>
          </cell>
          <cell r="C460" t="str">
            <v>京浜</v>
          </cell>
          <cell r="E460" t="str">
            <v>第一製薬㈱</v>
          </cell>
          <cell r="F460" t="str">
            <v>経営企画室  Ｉ・Ｉ推進ｸﾞﾙｰﾌﾟ</v>
          </cell>
          <cell r="G460" t="str">
            <v xml:space="preserve">佐野  寿美代  </v>
          </cell>
          <cell r="H460" t="str">
            <v>103-8234</v>
          </cell>
          <cell r="J460">
            <v>0</v>
          </cell>
          <cell r="L460">
            <v>0</v>
          </cell>
          <cell r="M460" t="str">
            <v>中央区日本橋3-14-10</v>
          </cell>
          <cell r="N460" t="str">
            <v>03-3273-7299</v>
          </cell>
          <cell r="O460" t="str">
            <v>03-3281-8427</v>
          </cell>
        </row>
        <row r="461">
          <cell r="A461">
            <v>459</v>
          </cell>
          <cell r="B461" t="str">
            <v>0459</v>
          </cell>
          <cell r="C461" t="str">
            <v>京浜</v>
          </cell>
          <cell r="E461" t="str">
            <v>前田建設工業㈱</v>
          </cell>
          <cell r="F461" t="str">
            <v>品質保証部</v>
          </cell>
          <cell r="G461" t="str">
            <v>吉沢 宏一</v>
          </cell>
          <cell r="H461" t="str">
            <v>102-8151</v>
          </cell>
          <cell r="J461">
            <v>0</v>
          </cell>
          <cell r="L461">
            <v>0</v>
          </cell>
          <cell r="M461" t="str">
            <v>千代田区富士見2ｰ10ｰ26</v>
          </cell>
          <cell r="N461" t="str">
            <v>03-5276-5106</v>
          </cell>
          <cell r="O461" t="str">
            <v>03-5276-5563</v>
          </cell>
        </row>
        <row r="462">
          <cell r="A462">
            <v>460</v>
          </cell>
          <cell r="B462" t="str">
            <v>0460</v>
          </cell>
          <cell r="C462" t="str">
            <v>京浜</v>
          </cell>
          <cell r="E462" t="str">
            <v>㈱ｴﾇ･ﾃｨ･ﾃｨﾌｧｼﾘﾃｨｰｽﾞ</v>
          </cell>
          <cell r="F462" t="str">
            <v>企画部  業務改善担当</v>
          </cell>
          <cell r="G462" t="str">
            <v>大上  義晴</v>
          </cell>
          <cell r="H462" t="str">
            <v>108-0023</v>
          </cell>
          <cell r="J462">
            <v>0</v>
          </cell>
          <cell r="L462">
            <v>0</v>
          </cell>
          <cell r="M462" t="str">
            <v>港区芝浦3ｰ4ｰ1 ｸﾞﾗﾝﾊﾟｰｸﾀﾜｰ28F</v>
          </cell>
          <cell r="N462" t="str">
            <v>03-5444-5074</v>
          </cell>
          <cell r="O462" t="str">
            <v>03-5444-5061</v>
          </cell>
        </row>
        <row r="463">
          <cell r="A463">
            <v>461</v>
          </cell>
          <cell r="B463" t="str">
            <v>0461</v>
          </cell>
          <cell r="C463" t="str">
            <v>京浜</v>
          </cell>
          <cell r="E463" t="str">
            <v>共立建設㈱</v>
          </cell>
          <cell r="F463" t="str">
            <v>管理本部総務部人事課</v>
          </cell>
          <cell r="G463" t="str">
            <v>柴田  美代</v>
          </cell>
          <cell r="H463" t="str">
            <v>150-0043</v>
          </cell>
          <cell r="J463">
            <v>0</v>
          </cell>
          <cell r="L463">
            <v>0</v>
          </cell>
          <cell r="M463" t="str">
            <v>渋谷区道玄坂1-16-10</v>
          </cell>
          <cell r="N463" t="str">
            <v>03-3461-6141</v>
          </cell>
          <cell r="O463" t="str">
            <v>03-3780-2645</v>
          </cell>
        </row>
        <row r="464">
          <cell r="A464">
            <v>462</v>
          </cell>
          <cell r="B464" t="str">
            <v>0462</v>
          </cell>
          <cell r="C464" t="str">
            <v>京浜</v>
          </cell>
          <cell r="E464" t="str">
            <v>京王交通㈱</v>
          </cell>
          <cell r="F464">
            <v>462</v>
          </cell>
          <cell r="G464" t="str">
            <v>川野  繁</v>
          </cell>
          <cell r="H464" t="str">
            <v>168-0065</v>
          </cell>
          <cell r="J464">
            <v>0</v>
          </cell>
          <cell r="L464">
            <v>0</v>
          </cell>
          <cell r="M464" t="str">
            <v>杉並区浜田山4ｰ10ｰ8</v>
          </cell>
          <cell r="N464" t="str">
            <v>03-5307-7002</v>
          </cell>
          <cell r="O464" t="str">
            <v>03-5307-7851</v>
          </cell>
        </row>
        <row r="465">
          <cell r="A465">
            <v>464</v>
          </cell>
          <cell r="B465" t="str">
            <v>0464</v>
          </cell>
          <cell r="C465" t="str">
            <v>京浜</v>
          </cell>
          <cell r="E465" t="str">
            <v>㈱日産コーエー</v>
          </cell>
          <cell r="F465" t="str">
            <v>企画部</v>
          </cell>
          <cell r="G465" t="str">
            <v>高橋  健二</v>
          </cell>
          <cell r="H465" t="str">
            <v>245-8558</v>
          </cell>
          <cell r="J465">
            <v>0</v>
          </cell>
          <cell r="L465">
            <v>0</v>
          </cell>
          <cell r="M465" t="str">
            <v>横浜市戸塚区上矢部町2384</v>
          </cell>
          <cell r="N465" t="str">
            <v>045-814-7307</v>
          </cell>
          <cell r="O465" t="str">
            <v>045-814-2003</v>
          </cell>
        </row>
        <row r="466">
          <cell r="A466">
            <v>465</v>
          </cell>
          <cell r="B466" t="str">
            <v>0465</v>
          </cell>
          <cell r="C466" t="str">
            <v>京浜</v>
          </cell>
          <cell r="E466" t="str">
            <v>東京電力㈱</v>
          </cell>
          <cell r="F466">
            <v>465</v>
          </cell>
          <cell r="G466" t="str">
            <v>TQM推進事務局</v>
          </cell>
          <cell r="H466" t="str">
            <v>220-0004</v>
          </cell>
          <cell r="J466">
            <v>0</v>
          </cell>
          <cell r="L466">
            <v>0</v>
          </cell>
          <cell r="M466" t="str">
            <v>横浜市西区北幸2-8-4</v>
          </cell>
          <cell r="N466">
            <v>0</v>
          </cell>
          <cell r="O466">
            <v>0</v>
          </cell>
        </row>
        <row r="467">
          <cell r="A467">
            <v>466</v>
          </cell>
          <cell r="B467" t="str">
            <v>0466</v>
          </cell>
          <cell r="C467" t="str">
            <v>京浜</v>
          </cell>
          <cell r="E467" t="str">
            <v>東京電力㈱</v>
          </cell>
          <cell r="F467">
            <v>466</v>
          </cell>
          <cell r="G467" t="str">
            <v>TQM推進事務局</v>
          </cell>
          <cell r="H467" t="str">
            <v>100-0011</v>
          </cell>
          <cell r="J467">
            <v>0</v>
          </cell>
          <cell r="L467">
            <v>0</v>
          </cell>
          <cell r="M467" t="str">
            <v>千代田区内幸町1-5-3</v>
          </cell>
          <cell r="N467">
            <v>0</v>
          </cell>
          <cell r="O467">
            <v>0</v>
          </cell>
        </row>
        <row r="468">
          <cell r="A468">
            <v>467</v>
          </cell>
          <cell r="B468" t="str">
            <v>0467</v>
          </cell>
          <cell r="C468" t="str">
            <v>京浜</v>
          </cell>
          <cell r="E468" t="str">
            <v>東京電力㈱</v>
          </cell>
          <cell r="F468">
            <v>467</v>
          </cell>
          <cell r="G468" t="str">
            <v>TQM推進事務局</v>
          </cell>
          <cell r="H468" t="str">
            <v>108-0023</v>
          </cell>
          <cell r="J468">
            <v>0</v>
          </cell>
          <cell r="L468">
            <v>0</v>
          </cell>
          <cell r="M468" t="str">
            <v>港区芝浦4ｰ19ｰ1</v>
          </cell>
          <cell r="N468" t="str">
            <v>03-4434-4290</v>
          </cell>
          <cell r="O468" t="str">
            <v>03-3798-8581</v>
          </cell>
        </row>
        <row r="469">
          <cell r="A469">
            <v>468</v>
          </cell>
          <cell r="B469" t="str">
            <v>0468</v>
          </cell>
          <cell r="C469" t="str">
            <v>京浜</v>
          </cell>
          <cell r="E469" t="str">
            <v>東日本旅客鉄道㈱</v>
          </cell>
          <cell r="F469" t="str">
            <v>総務</v>
          </cell>
          <cell r="G469" t="str">
            <v>堀井  良雄</v>
          </cell>
          <cell r="H469" t="str">
            <v>181-0013</v>
          </cell>
          <cell r="J469">
            <v>0</v>
          </cell>
          <cell r="L469">
            <v>0</v>
          </cell>
          <cell r="M469" t="str">
            <v>三鷹市下連雀3-45-16</v>
          </cell>
          <cell r="N469" t="str">
            <v>0422-44-2238</v>
          </cell>
          <cell r="O469">
            <v>0</v>
          </cell>
        </row>
        <row r="470">
          <cell r="A470">
            <v>469</v>
          </cell>
          <cell r="B470" t="str">
            <v>0469</v>
          </cell>
          <cell r="C470" t="str">
            <v>京浜</v>
          </cell>
          <cell r="E470" t="str">
            <v>日本ｳｫｰﾀｰｼｽﾃﾑ㈱</v>
          </cell>
          <cell r="F470" t="str">
            <v>技術製造部</v>
          </cell>
          <cell r="G470" t="str">
            <v>安生  順</v>
          </cell>
          <cell r="H470" t="str">
            <v>135</v>
          </cell>
          <cell r="J470">
            <v>0</v>
          </cell>
          <cell r="L470">
            <v>0</v>
          </cell>
          <cell r="M470" t="str">
            <v>江東区深川2ｰ8ｰ19</v>
          </cell>
          <cell r="N470" t="str">
            <v>03-5245-0145</v>
          </cell>
          <cell r="O470">
            <v>0</v>
          </cell>
        </row>
        <row r="471">
          <cell r="A471">
            <v>470</v>
          </cell>
          <cell r="B471" t="str">
            <v>0470</v>
          </cell>
          <cell r="C471" t="str">
            <v>京浜</v>
          </cell>
          <cell r="E471" t="str">
            <v>協立化学産業㈱</v>
          </cell>
          <cell r="F471" t="str">
            <v>製造所</v>
          </cell>
          <cell r="G471" t="str">
            <v>高橋  裕</v>
          </cell>
          <cell r="H471" t="str">
            <v>292</v>
          </cell>
          <cell r="J471">
            <v>0</v>
          </cell>
          <cell r="L471">
            <v>0</v>
          </cell>
          <cell r="M471" t="str">
            <v>木更津市潮見5ｰ1ｰ2</v>
          </cell>
          <cell r="N471" t="str">
            <v>0433-37-3606</v>
          </cell>
          <cell r="O471">
            <v>0</v>
          </cell>
        </row>
        <row r="472">
          <cell r="A472">
            <v>471</v>
          </cell>
          <cell r="B472" t="str">
            <v>0471</v>
          </cell>
          <cell r="C472" t="str">
            <v>京浜</v>
          </cell>
          <cell r="E472" t="str">
            <v>㈱東電通</v>
          </cell>
          <cell r="F472" t="str">
            <v>人材開発部</v>
          </cell>
          <cell r="G472" t="str">
            <v>小林  次郎</v>
          </cell>
          <cell r="H472" t="str">
            <v>105</v>
          </cell>
          <cell r="J472">
            <v>0</v>
          </cell>
          <cell r="L472">
            <v>0</v>
          </cell>
          <cell r="M472" t="str">
            <v>港区東新橋2ｰ3ｰ9</v>
          </cell>
          <cell r="N472" t="str">
            <v>03-5470-1064</v>
          </cell>
          <cell r="O472">
            <v>0</v>
          </cell>
        </row>
        <row r="473">
          <cell r="A473">
            <v>472</v>
          </cell>
          <cell r="B473" t="str">
            <v>0472</v>
          </cell>
          <cell r="C473" t="str">
            <v>京浜</v>
          </cell>
          <cell r="E473" t="str">
            <v>トナミ運輸㈱</v>
          </cell>
          <cell r="F473" t="str">
            <v>京浜支店</v>
          </cell>
          <cell r="G473" t="str">
            <v>申込ご担当者</v>
          </cell>
          <cell r="H473" t="str">
            <v>143</v>
          </cell>
          <cell r="J473">
            <v>0</v>
          </cell>
          <cell r="L473">
            <v>0</v>
          </cell>
          <cell r="M473" t="str">
            <v>大田区平和島2ｰ1ｰ1</v>
          </cell>
          <cell r="N473" t="str">
            <v>03-3989-9207</v>
          </cell>
          <cell r="O473">
            <v>0</v>
          </cell>
        </row>
        <row r="474">
          <cell r="A474">
            <v>473</v>
          </cell>
          <cell r="B474" t="str">
            <v>0473</v>
          </cell>
          <cell r="C474" t="str">
            <v>京浜</v>
          </cell>
          <cell r="E474" t="str">
            <v>中越テック㈱</v>
          </cell>
          <cell r="F474" t="str">
            <v>総務部</v>
          </cell>
          <cell r="G474" t="str">
            <v>新田  義昭</v>
          </cell>
          <cell r="H474" t="str">
            <v>153</v>
          </cell>
          <cell r="J474">
            <v>0</v>
          </cell>
          <cell r="L474">
            <v>0</v>
          </cell>
          <cell r="M474" t="str">
            <v>目黒区青葉台1ｰ12ｰ11</v>
          </cell>
          <cell r="N474" t="str">
            <v>03-3780-5020</v>
          </cell>
          <cell r="O474">
            <v>0</v>
          </cell>
        </row>
        <row r="475">
          <cell r="A475">
            <v>474</v>
          </cell>
          <cell r="B475" t="str">
            <v>0474</v>
          </cell>
          <cell r="C475" t="str">
            <v>京浜</v>
          </cell>
          <cell r="E475" t="str">
            <v>ﾃﾞｨｽｺｴﾝｼﾞﾆｱﾘﾝｸﾞｻｰﾋﾞｽ㈱</v>
          </cell>
          <cell r="F475" t="str">
            <v>総務</v>
          </cell>
          <cell r="G475" t="str">
            <v>赤池</v>
          </cell>
          <cell r="H475" t="str">
            <v>140</v>
          </cell>
          <cell r="J475">
            <v>0</v>
          </cell>
          <cell r="L475">
            <v>0</v>
          </cell>
          <cell r="M475" t="str">
            <v>品川区東品川3ｰ25ｰ21</v>
          </cell>
          <cell r="N475" t="str">
            <v>03-3472-2239</v>
          </cell>
          <cell r="O475">
            <v>0</v>
          </cell>
        </row>
        <row r="476">
          <cell r="A476">
            <v>475</v>
          </cell>
          <cell r="B476" t="str">
            <v>0475</v>
          </cell>
          <cell r="C476" t="str">
            <v>京浜</v>
          </cell>
          <cell r="E476" t="str">
            <v>㈱マブチ</v>
          </cell>
          <cell r="F476" t="str">
            <v>羽村作業所</v>
          </cell>
          <cell r="G476" t="str">
            <v>増子  健治</v>
          </cell>
          <cell r="H476" t="str">
            <v>205</v>
          </cell>
          <cell r="J476">
            <v>0</v>
          </cell>
          <cell r="L476">
            <v>0</v>
          </cell>
          <cell r="M476" t="str">
            <v>羽村市緑が丘3ｰ1ｰ1  日野自工内</v>
          </cell>
          <cell r="N476" t="str">
            <v>042-555-7151</v>
          </cell>
          <cell r="O476">
            <v>0</v>
          </cell>
        </row>
        <row r="477">
          <cell r="A477">
            <v>476</v>
          </cell>
          <cell r="B477" t="str">
            <v>0476</v>
          </cell>
          <cell r="C477" t="str">
            <v>京浜</v>
          </cell>
          <cell r="E477" t="str">
            <v>㈱フジパーツ</v>
          </cell>
          <cell r="F477" t="str">
            <v>品質部検査課</v>
          </cell>
          <cell r="G477" t="str">
            <v xml:space="preserve">佐野 </v>
          </cell>
          <cell r="H477" t="str">
            <v>294</v>
          </cell>
          <cell r="J477">
            <v>0</v>
          </cell>
          <cell r="L477">
            <v>0</v>
          </cell>
          <cell r="M477" t="str">
            <v>千葉県安房郡三芳村谷向400</v>
          </cell>
          <cell r="N477" t="str">
            <v>0470-36-2511</v>
          </cell>
          <cell r="O477">
            <v>0</v>
          </cell>
        </row>
        <row r="478">
          <cell r="A478">
            <v>477</v>
          </cell>
          <cell r="B478" t="str">
            <v>0477</v>
          </cell>
          <cell r="C478" t="str">
            <v>京浜</v>
          </cell>
          <cell r="E478" t="str">
            <v>ｷｬﾋﾞﾝ工業㈱</v>
          </cell>
          <cell r="F478" t="str">
            <v>品質管理部品質保証課</v>
          </cell>
          <cell r="G478" t="str">
            <v>高崎  政秋</v>
          </cell>
          <cell r="H478" t="str">
            <v>300-06</v>
          </cell>
          <cell r="J478">
            <v>0</v>
          </cell>
          <cell r="L478">
            <v>0</v>
          </cell>
          <cell r="M478" t="str">
            <v>稲敷郡東町幸田808</v>
          </cell>
          <cell r="N478" t="str">
            <v>0299-79-2007</v>
          </cell>
          <cell r="O478">
            <v>0</v>
          </cell>
        </row>
        <row r="479">
          <cell r="A479">
            <v>478</v>
          </cell>
          <cell r="B479" t="str">
            <v>0478</v>
          </cell>
          <cell r="C479" t="str">
            <v>京浜</v>
          </cell>
          <cell r="E479" t="str">
            <v>中央リネンサプライ㈱</v>
          </cell>
          <cell r="F479" t="str">
            <v>企画部</v>
          </cell>
          <cell r="G479" t="str">
            <v>谷内  徳</v>
          </cell>
          <cell r="H479" t="str">
            <v>104</v>
          </cell>
          <cell r="J479">
            <v>0</v>
          </cell>
          <cell r="L479">
            <v>0</v>
          </cell>
          <cell r="M479" t="str">
            <v>中央区八重洲2ｰ10ｰ8</v>
          </cell>
          <cell r="N479" t="str">
            <v>03-3271-6191</v>
          </cell>
          <cell r="O479">
            <v>0</v>
          </cell>
        </row>
        <row r="480">
          <cell r="A480">
            <v>479</v>
          </cell>
          <cell r="B480" t="str">
            <v>0479</v>
          </cell>
          <cell r="C480" t="str">
            <v>京浜</v>
          </cell>
          <cell r="E480" t="str">
            <v>日本電業工作㈱</v>
          </cell>
          <cell r="F480" t="str">
            <v>品質管理室</v>
          </cell>
          <cell r="G480" t="str">
            <v>伊藤  邦臣</v>
          </cell>
          <cell r="H480" t="str">
            <v>179</v>
          </cell>
          <cell r="J480">
            <v>0</v>
          </cell>
          <cell r="L480">
            <v>0</v>
          </cell>
          <cell r="M480" t="str">
            <v>練馬区旭町2ｰ2ｰ7</v>
          </cell>
          <cell r="N480" t="str">
            <v>03-3930-4171</v>
          </cell>
          <cell r="O480">
            <v>0</v>
          </cell>
        </row>
        <row r="481">
          <cell r="A481">
            <v>480</v>
          </cell>
          <cell r="B481" t="str">
            <v>0480</v>
          </cell>
          <cell r="C481" t="str">
            <v>京浜</v>
          </cell>
          <cell r="E481" t="str">
            <v>大成建設㈱</v>
          </cell>
          <cell r="F481" t="str">
            <v>建築部  管理室</v>
          </cell>
          <cell r="G481" t="str">
            <v>鈴木  雅美</v>
          </cell>
          <cell r="H481" t="str">
            <v>231-0033</v>
          </cell>
          <cell r="J481">
            <v>0</v>
          </cell>
          <cell r="L481">
            <v>0</v>
          </cell>
          <cell r="M481" t="str">
            <v>横浜市中区長者町6ｰ96ｰ2</v>
          </cell>
          <cell r="N481" t="str">
            <v>045-252-3225</v>
          </cell>
          <cell r="O481">
            <v>0</v>
          </cell>
        </row>
        <row r="482">
          <cell r="A482">
            <v>481</v>
          </cell>
          <cell r="B482" t="str">
            <v>0481</v>
          </cell>
          <cell r="C482" t="str">
            <v>京浜</v>
          </cell>
          <cell r="E482" t="str">
            <v>ｵﾘｼﾞﾝ電気㈱</v>
          </cell>
          <cell r="F482" t="str">
            <v>製造部</v>
          </cell>
          <cell r="G482" t="str">
            <v>QCｻｰｸﾙ担当者</v>
          </cell>
          <cell r="H482" t="str">
            <v>171-0033</v>
          </cell>
          <cell r="J482">
            <v>0</v>
          </cell>
          <cell r="L482">
            <v>0</v>
          </cell>
          <cell r="M482" t="str">
            <v>豊島区高田1ｰ18ｰ1</v>
          </cell>
          <cell r="N482" t="str">
            <v>03-3983-7111</v>
          </cell>
          <cell r="O482">
            <v>0</v>
          </cell>
        </row>
        <row r="483">
          <cell r="A483">
            <v>482</v>
          </cell>
          <cell r="B483" t="str">
            <v>0482</v>
          </cell>
          <cell r="C483" t="str">
            <v>京浜</v>
          </cell>
          <cell r="E483" t="str">
            <v>ヒューマン教育研究所</v>
          </cell>
          <cell r="F483">
            <v>482</v>
          </cell>
          <cell r="G483" t="str">
            <v>一柳  起誉</v>
          </cell>
          <cell r="H483" t="str">
            <v>230-0001</v>
          </cell>
          <cell r="J483">
            <v>0</v>
          </cell>
          <cell r="L483">
            <v>0</v>
          </cell>
          <cell r="M483" t="str">
            <v>横浜市鶴見区矢向5ｰ12ｰ6</v>
          </cell>
          <cell r="N483" t="str">
            <v>045-573-7529</v>
          </cell>
          <cell r="O483" t="str">
            <v>045-573-7529</v>
          </cell>
        </row>
        <row r="484">
          <cell r="A484">
            <v>483</v>
          </cell>
          <cell r="B484" t="str">
            <v>0483</v>
          </cell>
          <cell r="C484" t="str">
            <v>京浜</v>
          </cell>
          <cell r="E484" t="str">
            <v>ｽｺｰﾋﾞﾙ･ｼﾞｬﾊﾟﾝ㈱</v>
          </cell>
          <cell r="F484" t="str">
            <v>工務部  組立課</v>
          </cell>
          <cell r="G484" t="str">
            <v>難波  良二</v>
          </cell>
          <cell r="H484" t="str">
            <v>362-0806</v>
          </cell>
          <cell r="J484">
            <v>0</v>
          </cell>
          <cell r="L484">
            <v>0</v>
          </cell>
          <cell r="M484" t="str">
            <v>埼玉県北足立郡伊那町小室7135</v>
          </cell>
          <cell r="N484" t="str">
            <v>048-721-1311</v>
          </cell>
          <cell r="O484">
            <v>0</v>
          </cell>
        </row>
        <row r="485">
          <cell r="A485">
            <v>484</v>
          </cell>
          <cell r="B485" t="str">
            <v>0484</v>
          </cell>
          <cell r="C485" t="str">
            <v>京浜</v>
          </cell>
          <cell r="E485" t="str">
            <v>㈱太陽機械製作所</v>
          </cell>
          <cell r="F485" t="str">
            <v>営業部営業２課</v>
          </cell>
          <cell r="G485" t="str">
            <v>小林  孝次</v>
          </cell>
          <cell r="H485" t="str">
            <v>143-0015</v>
          </cell>
          <cell r="J485">
            <v>0</v>
          </cell>
          <cell r="L485">
            <v>0</v>
          </cell>
          <cell r="M485" t="str">
            <v>大田区大森西1ｰ17ｰ22</v>
          </cell>
          <cell r="N485" t="str">
            <v>03-3764-6127</v>
          </cell>
          <cell r="O485">
            <v>0</v>
          </cell>
        </row>
        <row r="486">
          <cell r="A486">
            <v>485</v>
          </cell>
          <cell r="B486" t="str">
            <v>0485</v>
          </cell>
          <cell r="C486" t="str">
            <v>京浜</v>
          </cell>
          <cell r="E486" t="str">
            <v>東特塗料㈱</v>
          </cell>
          <cell r="F486" t="str">
            <v>生産本部</v>
          </cell>
          <cell r="G486" t="str">
            <v>栗原 孝二</v>
          </cell>
          <cell r="H486" t="str">
            <v>367-0046</v>
          </cell>
          <cell r="J486">
            <v>0</v>
          </cell>
          <cell r="L486">
            <v>0</v>
          </cell>
          <cell r="M486" t="str">
            <v>本庄市栄3ｰ0ｰ33</v>
          </cell>
          <cell r="N486" t="str">
            <v>0495-22-4211</v>
          </cell>
          <cell r="O486">
            <v>0</v>
          </cell>
        </row>
        <row r="487">
          <cell r="A487">
            <v>486</v>
          </cell>
          <cell r="B487" t="str">
            <v>0486</v>
          </cell>
          <cell r="C487" t="str">
            <v>京浜</v>
          </cell>
          <cell r="E487" t="str">
            <v>東邦天然ガス㈱</v>
          </cell>
          <cell r="F487" t="str">
            <v>樹脂事業本部  調査設計室</v>
          </cell>
          <cell r="G487" t="str">
            <v>樋口  哲郎</v>
          </cell>
          <cell r="H487" t="str">
            <v>150-0032</v>
          </cell>
          <cell r="J487">
            <v>0</v>
          </cell>
          <cell r="L487">
            <v>0</v>
          </cell>
          <cell r="M487" t="str">
            <v>渋谷区鴬谷町2ｰ3</v>
          </cell>
          <cell r="N487" t="str">
            <v>03-3464-6691</v>
          </cell>
          <cell r="O487">
            <v>0</v>
          </cell>
        </row>
        <row r="488">
          <cell r="A488">
            <v>487</v>
          </cell>
          <cell r="B488" t="str">
            <v>0487</v>
          </cell>
          <cell r="C488" t="str">
            <v>京浜</v>
          </cell>
          <cell r="E488" t="str">
            <v>ドコモ・モバイル㈱</v>
          </cell>
          <cell r="F488">
            <v>487</v>
          </cell>
          <cell r="G488" t="str">
            <v>林 貞一</v>
          </cell>
          <cell r="H488" t="str">
            <v>100-0006</v>
          </cell>
          <cell r="J488">
            <v>0</v>
          </cell>
          <cell r="L488">
            <v>0</v>
          </cell>
          <cell r="M488" t="str">
            <v>千代田区有楽町1ｰ12ｰ1 新有楽町ﾋﾞﾙ</v>
          </cell>
          <cell r="N488" t="str">
            <v>03-3213-1691</v>
          </cell>
          <cell r="O488">
            <v>0</v>
          </cell>
        </row>
        <row r="489">
          <cell r="A489">
            <v>488</v>
          </cell>
          <cell r="B489" t="str">
            <v>0488</v>
          </cell>
          <cell r="C489" t="str">
            <v>京浜</v>
          </cell>
          <cell r="E489" t="str">
            <v>ドコモ・モバイル㈱</v>
          </cell>
          <cell r="F489">
            <v>488</v>
          </cell>
          <cell r="G489" t="str">
            <v>塩野 辰夫</v>
          </cell>
          <cell r="H489" t="str">
            <v>331-0852</v>
          </cell>
          <cell r="J489">
            <v>0</v>
          </cell>
          <cell r="L489">
            <v>0</v>
          </cell>
          <cell r="M489" t="str">
            <v>大宮市桜木町1ｰ9ｰ6 大宮ｾﾝﾀﾋﾞﾙ</v>
          </cell>
          <cell r="N489" t="str">
            <v>048-649-8239</v>
          </cell>
          <cell r="O489">
            <v>0</v>
          </cell>
        </row>
        <row r="490">
          <cell r="A490">
            <v>489</v>
          </cell>
          <cell r="B490" t="str">
            <v>0489</v>
          </cell>
          <cell r="C490" t="str">
            <v>京浜</v>
          </cell>
          <cell r="E490" t="str">
            <v>ﾄｽﾃﾑ㈱</v>
          </cell>
          <cell r="F490" t="str">
            <v>加工課</v>
          </cell>
          <cell r="G490" t="str">
            <v>清水 陽丘</v>
          </cell>
          <cell r="H490" t="str">
            <v>270-0237</v>
          </cell>
          <cell r="J490">
            <v>0</v>
          </cell>
          <cell r="L490">
            <v>0</v>
          </cell>
          <cell r="M490" t="str">
            <v>野田市中里3000</v>
          </cell>
          <cell r="N490" t="str">
            <v>0471-27-1426</v>
          </cell>
          <cell r="O490">
            <v>0</v>
          </cell>
        </row>
        <row r="491">
          <cell r="A491">
            <v>490</v>
          </cell>
          <cell r="B491" t="str">
            <v>0490</v>
          </cell>
          <cell r="C491" t="str">
            <v>京浜</v>
          </cell>
          <cell r="E491" t="str">
            <v>ﾄｽﾃﾑ試験研究ｾﾝﾀｰ㈱</v>
          </cell>
          <cell r="F491" t="str">
            <v>パネルグループ</v>
          </cell>
          <cell r="G491" t="str">
            <v>馬上 奈緒</v>
          </cell>
          <cell r="H491" t="str">
            <v>270-0237</v>
          </cell>
          <cell r="J491">
            <v>0</v>
          </cell>
          <cell r="L491">
            <v>0</v>
          </cell>
          <cell r="M491" t="str">
            <v>野田市中里3000</v>
          </cell>
          <cell r="N491" t="str">
            <v>0471-29-7551</v>
          </cell>
          <cell r="O491">
            <v>0</v>
          </cell>
        </row>
        <row r="492">
          <cell r="A492">
            <v>491</v>
          </cell>
          <cell r="B492" t="str">
            <v>0491</v>
          </cell>
          <cell r="C492" t="str">
            <v>京浜</v>
          </cell>
          <cell r="E492" t="str">
            <v>日産車体㈱</v>
          </cell>
          <cell r="F492" t="str">
            <v>実験部  第１実験グループ</v>
          </cell>
          <cell r="G492" t="str">
            <v>坂野  守</v>
          </cell>
          <cell r="H492" t="str">
            <v>259-1304</v>
          </cell>
          <cell r="J492">
            <v>0</v>
          </cell>
          <cell r="L492">
            <v>0</v>
          </cell>
          <cell r="M492" t="str">
            <v>秦野市堀山下233</v>
          </cell>
          <cell r="N492" t="str">
            <v>0463-87-9205</v>
          </cell>
          <cell r="O492">
            <v>0</v>
          </cell>
        </row>
        <row r="493">
          <cell r="A493">
            <v>492</v>
          </cell>
          <cell r="B493" t="str">
            <v>0492</v>
          </cell>
          <cell r="C493" t="str">
            <v>京浜</v>
          </cell>
          <cell r="E493" t="str">
            <v>日本たばこ産業㈱</v>
          </cell>
          <cell r="F493" t="str">
            <v>技術担当</v>
          </cell>
          <cell r="G493" t="str">
            <v>新井  哲生</v>
          </cell>
          <cell r="H493" t="str">
            <v>130-0003</v>
          </cell>
          <cell r="J493">
            <v>0</v>
          </cell>
          <cell r="L493">
            <v>0</v>
          </cell>
          <cell r="M493" t="str">
            <v>墨田区横川1ｰ17ｰ7</v>
          </cell>
          <cell r="N493" t="str">
            <v>03-3624-0121</v>
          </cell>
          <cell r="O493">
            <v>0</v>
          </cell>
        </row>
        <row r="494">
          <cell r="A494">
            <v>493</v>
          </cell>
          <cell r="B494" t="str">
            <v>0493</v>
          </cell>
          <cell r="C494" t="str">
            <v>京浜</v>
          </cell>
          <cell r="E494" t="str">
            <v>日本ヘルス工業㈱</v>
          </cell>
          <cell r="F494" t="str">
            <v>統括管理本部  小集団支援本部</v>
          </cell>
          <cell r="G494" t="str">
            <v>飴野  利雄</v>
          </cell>
          <cell r="H494" t="str">
            <v>162-0813</v>
          </cell>
          <cell r="J494">
            <v>0</v>
          </cell>
          <cell r="L494">
            <v>0</v>
          </cell>
          <cell r="M494" t="str">
            <v>新宿区東五軒町3ｰ25</v>
          </cell>
          <cell r="N494" t="str">
            <v>03-3267-4006</v>
          </cell>
          <cell r="O494">
            <v>0</v>
          </cell>
        </row>
        <row r="495">
          <cell r="A495">
            <v>494</v>
          </cell>
          <cell r="B495" t="str">
            <v>0494</v>
          </cell>
          <cell r="C495" t="str">
            <v>京浜</v>
          </cell>
          <cell r="E495" t="str">
            <v>北越工業（株）</v>
          </cell>
          <cell r="F495" t="str">
            <v>総務部</v>
          </cell>
          <cell r="G495" t="str">
            <v>長谷川  進</v>
          </cell>
          <cell r="H495" t="str">
            <v>160-0023</v>
          </cell>
          <cell r="J495">
            <v>0</v>
          </cell>
          <cell r="L495">
            <v>0</v>
          </cell>
          <cell r="M495" t="str">
            <v>新宿区西新宿1ｰ22ｰ2  新宿ｻﾝｴｰﾋﾞﾙ</v>
          </cell>
          <cell r="N495" t="str">
            <v>03-3348-7251</v>
          </cell>
          <cell r="O495">
            <v>0</v>
          </cell>
        </row>
        <row r="496">
          <cell r="A496">
            <v>495</v>
          </cell>
          <cell r="B496" t="str">
            <v>0495</v>
          </cell>
          <cell r="C496" t="str">
            <v>京浜</v>
          </cell>
          <cell r="E496" t="str">
            <v>ユニオンツール㈱</v>
          </cell>
          <cell r="F496" t="str">
            <v>営業部  営業管理課</v>
          </cell>
          <cell r="G496" t="str">
            <v>宮原 日出雄</v>
          </cell>
          <cell r="H496" t="str">
            <v>140-0013</v>
          </cell>
          <cell r="J496">
            <v>0</v>
          </cell>
          <cell r="L496">
            <v>0</v>
          </cell>
          <cell r="M496" t="str">
            <v>品川区南大井4ｰ15ｰ8</v>
          </cell>
          <cell r="N496" t="str">
            <v>03-5493-1020</v>
          </cell>
          <cell r="O496">
            <v>0</v>
          </cell>
        </row>
        <row r="497">
          <cell r="A497">
            <v>496</v>
          </cell>
          <cell r="B497" t="str">
            <v>0496</v>
          </cell>
          <cell r="C497" t="str">
            <v>京浜</v>
          </cell>
          <cell r="E497" t="str">
            <v>ライト工業㈱</v>
          </cell>
          <cell r="F497" t="str">
            <v>ＴＱＭ推進室</v>
          </cell>
          <cell r="G497" t="str">
            <v>今田 正良</v>
          </cell>
          <cell r="H497" t="str">
            <v>102-0073</v>
          </cell>
          <cell r="J497">
            <v>0</v>
          </cell>
          <cell r="L497">
            <v>0</v>
          </cell>
          <cell r="M497" t="str">
            <v>千代田区九段北4ｰ2ｰ35</v>
          </cell>
          <cell r="N497" t="str">
            <v>03-3265-2551</v>
          </cell>
          <cell r="O497">
            <v>0</v>
          </cell>
        </row>
        <row r="498">
          <cell r="A498">
            <v>497</v>
          </cell>
          <cell r="B498" t="str">
            <v>0497</v>
          </cell>
          <cell r="C498" t="str">
            <v>京浜</v>
          </cell>
          <cell r="E498" t="str">
            <v>帝都高速度交通営団</v>
          </cell>
          <cell r="F498" t="str">
            <v>電気部管理課</v>
          </cell>
          <cell r="G498" t="str">
            <v>細野  亨</v>
          </cell>
          <cell r="H498" t="str">
            <v>110-0015</v>
          </cell>
          <cell r="J498">
            <v>0</v>
          </cell>
          <cell r="L498">
            <v>0</v>
          </cell>
          <cell r="M498" t="str">
            <v>台東区東上野3-19-6</v>
          </cell>
          <cell r="N498" t="str">
            <v>03-3837-7101</v>
          </cell>
          <cell r="O498" t="str">
            <v>03-3837-7172</v>
          </cell>
        </row>
        <row r="499">
          <cell r="A499">
            <v>498</v>
          </cell>
          <cell r="B499" t="str">
            <v>0498</v>
          </cell>
          <cell r="C499" t="str">
            <v>京浜</v>
          </cell>
          <cell r="E499" t="str">
            <v>不二工機㈱</v>
          </cell>
          <cell r="F499" t="str">
            <v>総務部研修課</v>
          </cell>
          <cell r="G499" t="str">
            <v>佐々木  裕美</v>
          </cell>
          <cell r="H499" t="str">
            <v>158-0082</v>
          </cell>
          <cell r="J499">
            <v>0</v>
          </cell>
          <cell r="L499">
            <v>0</v>
          </cell>
          <cell r="M499" t="str">
            <v>世田谷区等々力7ｰ24ｰ17</v>
          </cell>
          <cell r="N499" t="str">
            <v>03-3702-5141</v>
          </cell>
          <cell r="O499" t="str">
            <v>03-3703-9176</v>
          </cell>
        </row>
        <row r="500">
          <cell r="A500">
            <v>499</v>
          </cell>
          <cell r="B500" t="str">
            <v>0499</v>
          </cell>
          <cell r="C500" t="str">
            <v>京浜</v>
          </cell>
          <cell r="E500" t="str">
            <v>川田建設㈱</v>
          </cell>
          <cell r="F500" t="str">
            <v>品質管理部品質管理課</v>
          </cell>
          <cell r="G500" t="str">
            <v>水上  恵子</v>
          </cell>
          <cell r="H500" t="str">
            <v>114-8505</v>
          </cell>
          <cell r="J500">
            <v>0</v>
          </cell>
          <cell r="L500">
            <v>0</v>
          </cell>
          <cell r="M500" t="str">
            <v>北区滝野川6ｰ3ｰ1</v>
          </cell>
          <cell r="N500" t="str">
            <v>03-3915-5321</v>
          </cell>
          <cell r="O500" t="str">
            <v>03-3915-6126</v>
          </cell>
        </row>
        <row r="501">
          <cell r="A501">
            <v>500</v>
          </cell>
          <cell r="B501" t="str">
            <v>0500</v>
          </cell>
          <cell r="C501" t="str">
            <v>京浜</v>
          </cell>
          <cell r="E501" t="str">
            <v>住友電気工業㈱</v>
          </cell>
          <cell r="F501" t="str">
            <v>通信事業部  通信ケーブル工場</v>
          </cell>
          <cell r="G501" t="str">
            <v>相前  正男</v>
          </cell>
          <cell r="H501" t="str">
            <v>244-8588</v>
          </cell>
          <cell r="J501">
            <v>0</v>
          </cell>
          <cell r="L501">
            <v>0</v>
          </cell>
          <cell r="M501" t="str">
            <v>横浜市栄区田谷町1</v>
          </cell>
          <cell r="N501" t="str">
            <v>045-853-7128</v>
          </cell>
          <cell r="O501" t="str">
            <v>045-851-5655</v>
          </cell>
        </row>
        <row r="502">
          <cell r="A502">
            <v>501</v>
          </cell>
          <cell r="B502" t="str">
            <v>0501</v>
          </cell>
          <cell r="C502" t="str">
            <v>京浜</v>
          </cell>
          <cell r="E502" t="str">
            <v>丸二物流㈱</v>
          </cell>
          <cell r="F502" t="str">
            <v>首都圏本部  品質管理部</v>
          </cell>
          <cell r="G502" t="str">
            <v>前畑  弘哉</v>
          </cell>
          <cell r="H502" t="str">
            <v>132-0025</v>
          </cell>
          <cell r="J502">
            <v>0</v>
          </cell>
          <cell r="L502">
            <v>0</v>
          </cell>
          <cell r="M502" t="str">
            <v>江戸川区松江5ｰ17ｰ20</v>
          </cell>
          <cell r="N502" t="str">
            <v>03-5605-2348</v>
          </cell>
          <cell r="O502" t="str">
            <v>03-5605-2150</v>
          </cell>
        </row>
        <row r="503">
          <cell r="A503">
            <v>502</v>
          </cell>
          <cell r="B503" t="str">
            <v>0502</v>
          </cell>
          <cell r="C503" t="str">
            <v>京浜</v>
          </cell>
          <cell r="E503" t="str">
            <v>横河ﾋﾞｼﾞﾈｽｻｰﾋﾞｽ㈱</v>
          </cell>
          <cell r="F503" t="str">
            <v>ﾋﾞｼﾞﾈｽｻｰﾋﾞｽ事業部  ＤＲ部</v>
          </cell>
          <cell r="G503" t="str">
            <v>武藤  正行</v>
          </cell>
          <cell r="H503" t="str">
            <v>180-8750</v>
          </cell>
          <cell r="J503">
            <v>0</v>
          </cell>
          <cell r="L503">
            <v>0</v>
          </cell>
          <cell r="M503" t="str">
            <v>三鷹市中町2ｰ9ｰ32</v>
          </cell>
          <cell r="N503" t="str">
            <v>0422-52-5693</v>
          </cell>
          <cell r="O503" t="str">
            <v>0422-52-0517</v>
          </cell>
        </row>
        <row r="504">
          <cell r="A504">
            <v>503</v>
          </cell>
          <cell r="B504" t="str">
            <v>0503</v>
          </cell>
          <cell r="C504" t="str">
            <v>京浜</v>
          </cell>
          <cell r="E504" t="str">
            <v>富士重工業㈱</v>
          </cell>
          <cell r="F504" t="str">
            <v>ＴＱＭ推進室</v>
          </cell>
          <cell r="G504" t="str">
            <v>船橋  江次</v>
          </cell>
          <cell r="H504" t="str">
            <v>160-8316</v>
          </cell>
          <cell r="J504">
            <v>0</v>
          </cell>
          <cell r="L504">
            <v>0</v>
          </cell>
          <cell r="M504" t="str">
            <v>新宿区西新宿1ｰ7ｰ2</v>
          </cell>
          <cell r="N504" t="str">
            <v>03-3347-2079</v>
          </cell>
          <cell r="O504" t="str">
            <v>03-3347-2381</v>
          </cell>
        </row>
        <row r="505">
          <cell r="A505">
            <v>504</v>
          </cell>
          <cell r="B505" t="str">
            <v>0504</v>
          </cell>
          <cell r="C505" t="str">
            <v>京浜</v>
          </cell>
          <cell r="E505" t="str">
            <v>㈱広岡鉄工</v>
          </cell>
          <cell r="F505" t="str">
            <v>生産部品質管理課</v>
          </cell>
          <cell r="G505" t="str">
            <v>内田  勉</v>
          </cell>
          <cell r="H505" t="str">
            <v>346-0028</v>
          </cell>
          <cell r="J505">
            <v>0</v>
          </cell>
          <cell r="L505">
            <v>0</v>
          </cell>
          <cell r="M505" t="str">
            <v>埼玉県久喜市河原井町5</v>
          </cell>
          <cell r="N505" t="str">
            <v>0480-23-0131</v>
          </cell>
          <cell r="O505" t="str">
            <v>0480-22-7896</v>
          </cell>
        </row>
        <row r="506">
          <cell r="A506">
            <v>505</v>
          </cell>
          <cell r="B506" t="str">
            <v>0505</v>
          </cell>
          <cell r="C506" t="str">
            <v>京浜</v>
          </cell>
          <cell r="E506" t="str">
            <v>金秀建設㈱</v>
          </cell>
          <cell r="F506">
            <v>505</v>
          </cell>
          <cell r="G506" t="str">
            <v>平井  昭司</v>
          </cell>
          <cell r="H506" t="str">
            <v>181-0021</v>
          </cell>
          <cell r="J506">
            <v>0</v>
          </cell>
          <cell r="L506">
            <v>0</v>
          </cell>
          <cell r="M506" t="str">
            <v>品川区上大崎4-3-14-506</v>
          </cell>
          <cell r="N506" t="str">
            <v>03-3493-7256</v>
          </cell>
          <cell r="O506" t="str">
            <v>03-3493-6536</v>
          </cell>
        </row>
        <row r="507">
          <cell r="A507">
            <v>506</v>
          </cell>
          <cell r="B507" t="str">
            <v>0506</v>
          </cell>
          <cell r="C507" t="str">
            <v>京浜</v>
          </cell>
          <cell r="E507" t="str">
            <v>丸星㈱</v>
          </cell>
          <cell r="F507" t="str">
            <v>営業部</v>
          </cell>
          <cell r="G507" t="str">
            <v>小城  賢次</v>
          </cell>
          <cell r="H507">
            <v>506</v>
          </cell>
          <cell r="J507">
            <v>0</v>
          </cell>
          <cell r="L507">
            <v>0</v>
          </cell>
          <cell r="M507" t="str">
            <v>港区芝浦２－８</v>
          </cell>
          <cell r="N507" t="str">
            <v>03-3453-5941</v>
          </cell>
          <cell r="O507" t="str">
            <v>03-3453-5953</v>
          </cell>
        </row>
        <row r="508">
          <cell r="A508">
            <v>507</v>
          </cell>
          <cell r="B508" t="str">
            <v>0507</v>
          </cell>
          <cell r="C508" t="str">
            <v>京浜</v>
          </cell>
          <cell r="E508" t="str">
            <v>ナイルス部品㈱</v>
          </cell>
          <cell r="F508" t="str">
            <v>総務部</v>
          </cell>
          <cell r="G508" t="str">
            <v>五十嵐  繁夫</v>
          </cell>
          <cell r="H508" t="str">
            <v>143-8521</v>
          </cell>
          <cell r="J508">
            <v>0</v>
          </cell>
          <cell r="L508">
            <v>0</v>
          </cell>
          <cell r="M508" t="str">
            <v>大田区大森西5-28-6</v>
          </cell>
          <cell r="N508" t="str">
            <v>03-3763-0321</v>
          </cell>
          <cell r="O508" t="str">
            <v>03-3763-0350</v>
          </cell>
        </row>
        <row r="509">
          <cell r="A509">
            <v>508</v>
          </cell>
          <cell r="B509" t="str">
            <v>0508</v>
          </cell>
          <cell r="C509" t="str">
            <v>京浜</v>
          </cell>
          <cell r="E509" t="str">
            <v>ｽﾔﾏｲﾝﾌｨﾙ㈱</v>
          </cell>
          <cell r="F509" t="str">
            <v>経営企画室  ＱＣ事務局長</v>
          </cell>
          <cell r="G509" t="str">
            <v>伊藤  秀治</v>
          </cell>
          <cell r="H509" t="str">
            <v>180-0022</v>
          </cell>
          <cell r="J509">
            <v>0</v>
          </cell>
          <cell r="L509">
            <v>0</v>
          </cell>
          <cell r="M509" t="str">
            <v>武蔵野市境2-4-4</v>
          </cell>
          <cell r="N509" t="str">
            <v>0422-53-3752</v>
          </cell>
          <cell r="O509" t="str">
            <v>0422-53-7319</v>
          </cell>
        </row>
        <row r="510">
          <cell r="A510">
            <v>509</v>
          </cell>
          <cell r="B510" t="str">
            <v>0509</v>
          </cell>
          <cell r="C510" t="str">
            <v>京浜</v>
          </cell>
          <cell r="E510" t="str">
            <v>㈱東電通</v>
          </cell>
          <cell r="F510" t="str">
            <v>ＴＱＭ中央推進本部事務局</v>
          </cell>
          <cell r="G510" t="str">
            <v>藤平  泰志</v>
          </cell>
          <cell r="H510" t="str">
            <v>135-0051</v>
          </cell>
          <cell r="J510">
            <v>0</v>
          </cell>
          <cell r="L510">
            <v>0</v>
          </cell>
          <cell r="M510" t="str">
            <v>江東区枝川2-8-4</v>
          </cell>
          <cell r="N510" t="str">
            <v>03-5690-2553</v>
          </cell>
          <cell r="O510" t="str">
            <v>03-3645-4760</v>
          </cell>
        </row>
        <row r="511">
          <cell r="A511">
            <v>510</v>
          </cell>
          <cell r="B511" t="str">
            <v>0510</v>
          </cell>
          <cell r="C511" t="str">
            <v>京浜</v>
          </cell>
          <cell r="E511" t="str">
            <v>横河ｱﾅﾘﾃｨｶﾙｼｽﾃﾑｽﾞ㈱</v>
          </cell>
          <cell r="F511" t="str">
            <v>製造部</v>
          </cell>
          <cell r="G511" t="str">
            <v>小林  郷蔵</v>
          </cell>
          <cell r="H511" t="str">
            <v>180-0006</v>
          </cell>
          <cell r="J511">
            <v>0</v>
          </cell>
          <cell r="L511">
            <v>0</v>
          </cell>
          <cell r="M511" t="str">
            <v>武蔵野市中町2-11-19</v>
          </cell>
          <cell r="N511" t="str">
            <v>0422-52-5740</v>
          </cell>
          <cell r="O511" t="str">
            <v>0422-52-7191</v>
          </cell>
        </row>
        <row r="512">
          <cell r="A512">
            <v>511</v>
          </cell>
          <cell r="B512" t="str">
            <v>0511</v>
          </cell>
          <cell r="C512" t="str">
            <v>京浜</v>
          </cell>
          <cell r="E512" t="str">
            <v>横河プレシジョン㈱</v>
          </cell>
          <cell r="F512" t="str">
            <v>品質保証部</v>
          </cell>
          <cell r="G512" t="str">
            <v>社本  葉子</v>
          </cell>
          <cell r="H512" t="str">
            <v>399-3303</v>
          </cell>
          <cell r="J512">
            <v>0</v>
          </cell>
          <cell r="L512">
            <v>0</v>
          </cell>
          <cell r="M512" t="str">
            <v>長野県伊那郡松川町元大島 3176-25</v>
          </cell>
          <cell r="N512" t="str">
            <v>0265-36-4742</v>
          </cell>
          <cell r="O512" t="str">
            <v>0265-36-4863</v>
          </cell>
        </row>
        <row r="513">
          <cell r="A513">
            <v>512</v>
          </cell>
          <cell r="B513" t="str">
            <v>0512</v>
          </cell>
          <cell r="C513" t="str">
            <v>京浜</v>
          </cell>
          <cell r="E513" t="str">
            <v>日本電子データム㈱</v>
          </cell>
          <cell r="F513" t="str">
            <v xml:space="preserve">総務部  総務課  </v>
          </cell>
          <cell r="G513" t="str">
            <v>大黒  淳一</v>
          </cell>
          <cell r="H513" t="str">
            <v>196-0022</v>
          </cell>
          <cell r="J513">
            <v>0</v>
          </cell>
          <cell r="L513">
            <v>0</v>
          </cell>
          <cell r="M513" t="str">
            <v>昭島市中神町1156</v>
          </cell>
          <cell r="N513" t="str">
            <v>042-542-1111</v>
          </cell>
          <cell r="O513" t="str">
            <v>042-546-3352</v>
          </cell>
        </row>
        <row r="514">
          <cell r="A514">
            <v>513</v>
          </cell>
          <cell r="B514" t="str">
            <v>0513</v>
          </cell>
          <cell r="C514" t="str">
            <v>京浜</v>
          </cell>
          <cell r="E514" t="str">
            <v>横河ﾋｭｰﾏﾝｸﾘｴｲﾄ㈱</v>
          </cell>
          <cell r="F514" t="str">
            <v>企画室</v>
          </cell>
          <cell r="G514" t="str">
            <v>森  直幹</v>
          </cell>
          <cell r="H514" t="str">
            <v>180-0006</v>
          </cell>
          <cell r="J514">
            <v>0</v>
          </cell>
          <cell r="L514">
            <v>0</v>
          </cell>
          <cell r="M514" t="str">
            <v>武蔵野市中町1ｰ19ｰ3  武蔵野ＹＳﾋﾞﾙ</v>
          </cell>
          <cell r="N514" t="str">
            <v>0422-52-7100</v>
          </cell>
          <cell r="O514" t="str">
            <v>0422-52-7201</v>
          </cell>
        </row>
        <row r="515">
          <cell r="A515">
            <v>514</v>
          </cell>
          <cell r="B515" t="str">
            <v>0514</v>
          </cell>
          <cell r="C515" t="str">
            <v>京浜</v>
          </cell>
          <cell r="E515" t="str">
            <v>本田技研工業㈱</v>
          </cell>
          <cell r="F515" t="str">
            <v>管理事務室総務ブロック</v>
          </cell>
          <cell r="G515" t="str">
            <v>桐田  博史</v>
          </cell>
          <cell r="H515" t="str">
            <v>350-1392</v>
          </cell>
          <cell r="J515">
            <v>0</v>
          </cell>
          <cell r="L515">
            <v>0</v>
          </cell>
          <cell r="M515" t="str">
            <v>狭山市新狭山1ｰ10ｰ1</v>
          </cell>
          <cell r="N515" t="str">
            <v>0429-55-5303</v>
          </cell>
          <cell r="O515" t="str">
            <v>0429-53-3362</v>
          </cell>
        </row>
        <row r="516">
          <cell r="A516">
            <v>515</v>
          </cell>
          <cell r="B516" t="str">
            <v>0515</v>
          </cell>
          <cell r="C516" t="str">
            <v>京浜</v>
          </cell>
          <cell r="E516" t="str">
            <v>㈱かねまつ</v>
          </cell>
          <cell r="F516" t="str">
            <v>人事部</v>
          </cell>
          <cell r="G516" t="str">
            <v>押見</v>
          </cell>
          <cell r="H516" t="str">
            <v>104-0061</v>
          </cell>
          <cell r="J516">
            <v>0</v>
          </cell>
          <cell r="L516">
            <v>0</v>
          </cell>
          <cell r="M516" t="str">
            <v>中央区銀座5ｰ11ｰ4  銀座ｸﾚｽﾄﾋﾞﾙ3F</v>
          </cell>
          <cell r="N516" t="str">
            <v>03-5565-0077</v>
          </cell>
          <cell r="O516">
            <v>0</v>
          </cell>
        </row>
        <row r="517">
          <cell r="A517">
            <v>516</v>
          </cell>
          <cell r="B517" t="str">
            <v>0516</v>
          </cell>
          <cell r="C517" t="str">
            <v>京浜</v>
          </cell>
          <cell r="E517" t="str">
            <v>リョービ㈱</v>
          </cell>
          <cell r="F517" t="str">
            <v>ダイカスト本部研究部研究課</v>
          </cell>
          <cell r="G517" t="str">
            <v>佐々木 英人</v>
          </cell>
          <cell r="H517" t="str">
            <v>114-8518</v>
          </cell>
          <cell r="J517">
            <v>0</v>
          </cell>
          <cell r="L517">
            <v>0</v>
          </cell>
          <cell r="M517" t="str">
            <v>北区豊島5-2-8</v>
          </cell>
          <cell r="N517">
            <v>0</v>
          </cell>
          <cell r="O517">
            <v>0</v>
          </cell>
        </row>
        <row r="518">
          <cell r="A518">
            <v>517</v>
          </cell>
          <cell r="B518" t="str">
            <v>0517</v>
          </cell>
          <cell r="C518" t="str">
            <v>京浜</v>
          </cell>
          <cell r="E518" t="str">
            <v>日本ｱｲ･ﾋﾞｰ･ｴﾑ㈱</v>
          </cell>
          <cell r="F518" t="str">
            <v>業務改革推進</v>
          </cell>
          <cell r="G518" t="str">
            <v>藤田 宰</v>
          </cell>
          <cell r="H518" t="str">
            <v>252-8555</v>
          </cell>
          <cell r="J518">
            <v>0</v>
          </cell>
          <cell r="L518">
            <v>0</v>
          </cell>
          <cell r="M518" t="str">
            <v>藤沢市桐原町1番地</v>
          </cell>
          <cell r="N518" t="str">
            <v>0466-45-1067</v>
          </cell>
          <cell r="O518" t="str">
            <v>0466-45-0998</v>
          </cell>
        </row>
        <row r="519">
          <cell r="A519">
            <v>518</v>
          </cell>
          <cell r="B519" t="str">
            <v>0518</v>
          </cell>
          <cell r="C519" t="str">
            <v>京浜</v>
          </cell>
          <cell r="E519" t="str">
            <v>川崎陸送（株）</v>
          </cell>
          <cell r="F519" t="str">
            <v>ＣＳ推進室</v>
          </cell>
          <cell r="G519" t="str">
            <v>岡部</v>
          </cell>
          <cell r="H519" t="str">
            <v>105-0004</v>
          </cell>
          <cell r="J519">
            <v>0</v>
          </cell>
          <cell r="L519">
            <v>0</v>
          </cell>
          <cell r="M519" t="str">
            <v>港区新橋3-22-1</v>
          </cell>
          <cell r="N519" t="str">
            <v>03-3434-7211</v>
          </cell>
          <cell r="O519" t="str">
            <v>03-3434-7219</v>
          </cell>
        </row>
        <row r="520">
          <cell r="A520">
            <v>519</v>
          </cell>
          <cell r="B520" t="str">
            <v>0519</v>
          </cell>
          <cell r="C520" t="str">
            <v>京浜</v>
          </cell>
          <cell r="E520" t="str">
            <v>日本経済新聞社</v>
          </cell>
          <cell r="F520" t="str">
            <v>編集局産業部</v>
          </cell>
          <cell r="G520" t="str">
            <v>大輪 昌孝</v>
          </cell>
          <cell r="H520" t="str">
            <v>100-8065</v>
          </cell>
          <cell r="J520">
            <v>0</v>
          </cell>
          <cell r="L520">
            <v>0</v>
          </cell>
          <cell r="M520" t="str">
            <v>千代田区大手町1-9-5</v>
          </cell>
          <cell r="N520" t="str">
            <v>03-5255-2165</v>
          </cell>
          <cell r="O520" t="str">
            <v>03-5255-2608</v>
          </cell>
        </row>
        <row r="521">
          <cell r="A521">
            <v>520</v>
          </cell>
          <cell r="B521" t="str">
            <v>0520</v>
          </cell>
          <cell r="C521" t="str">
            <v>京浜</v>
          </cell>
          <cell r="E521" t="str">
            <v>東芝鶴見病院</v>
          </cell>
          <cell r="F521">
            <v>520</v>
          </cell>
          <cell r="G521" t="str">
            <v>研修担当者</v>
          </cell>
          <cell r="H521" t="str">
            <v>230-0062</v>
          </cell>
          <cell r="J521">
            <v>0</v>
          </cell>
          <cell r="L521">
            <v>0</v>
          </cell>
          <cell r="M521" t="str">
            <v>横浜市鶴見区富岡町5-18</v>
          </cell>
          <cell r="N521" t="str">
            <v>045-571-0188</v>
          </cell>
          <cell r="O521">
            <v>0</v>
          </cell>
        </row>
        <row r="522">
          <cell r="A522">
            <v>521</v>
          </cell>
          <cell r="B522" t="str">
            <v>0521</v>
          </cell>
          <cell r="C522" t="str">
            <v>京浜</v>
          </cell>
          <cell r="E522" t="str">
            <v>東京都立荏原病院</v>
          </cell>
          <cell r="F522">
            <v>521</v>
          </cell>
          <cell r="G522" t="str">
            <v>研修担当者</v>
          </cell>
          <cell r="H522" t="str">
            <v>145-0065</v>
          </cell>
          <cell r="J522">
            <v>0</v>
          </cell>
          <cell r="L522">
            <v>0</v>
          </cell>
          <cell r="M522" t="str">
            <v>大田区東雪谷4-5-10</v>
          </cell>
          <cell r="N522" t="str">
            <v>03-5734-8000</v>
          </cell>
          <cell r="O522">
            <v>0</v>
          </cell>
        </row>
        <row r="523">
          <cell r="A523">
            <v>522</v>
          </cell>
          <cell r="B523" t="str">
            <v>0522</v>
          </cell>
          <cell r="C523" t="str">
            <v>京浜</v>
          </cell>
          <cell r="E523" t="str">
            <v>医療法人社団永生会 永生病院</v>
          </cell>
          <cell r="F523">
            <v>522</v>
          </cell>
          <cell r="G523" t="str">
            <v>阿部弘由己</v>
          </cell>
          <cell r="H523" t="str">
            <v>193-0942</v>
          </cell>
          <cell r="J523">
            <v>0</v>
          </cell>
          <cell r="L523">
            <v>0</v>
          </cell>
          <cell r="M523" t="str">
            <v>八王子市楓田町583-15</v>
          </cell>
          <cell r="N523" t="str">
            <v>0426-61-4108</v>
          </cell>
          <cell r="O523" t="str">
            <v>0426-61-1331</v>
          </cell>
        </row>
        <row r="524">
          <cell r="A524">
            <v>523</v>
          </cell>
          <cell r="B524" t="str">
            <v>0523</v>
          </cell>
          <cell r="C524" t="str">
            <v>京浜</v>
          </cell>
          <cell r="E524" t="str">
            <v>葛西中央病院</v>
          </cell>
          <cell r="F524">
            <v>523</v>
          </cell>
          <cell r="G524" t="str">
            <v>早川  大府</v>
          </cell>
          <cell r="H524" t="str">
            <v>134-0091</v>
          </cell>
          <cell r="J524">
            <v>0</v>
          </cell>
          <cell r="L524">
            <v>0</v>
          </cell>
          <cell r="M524" t="str">
            <v>江戸川区船堀7-10-3</v>
          </cell>
          <cell r="N524" t="str">
            <v>03-3680-8121</v>
          </cell>
          <cell r="O524">
            <v>0</v>
          </cell>
        </row>
        <row r="525">
          <cell r="A525">
            <v>524</v>
          </cell>
          <cell r="B525" t="str">
            <v>0524</v>
          </cell>
          <cell r="C525" t="str">
            <v>京浜</v>
          </cell>
          <cell r="E525" t="str">
            <v>日本大学医学部付属板橋病院</v>
          </cell>
          <cell r="F525">
            <v>524</v>
          </cell>
          <cell r="G525" t="str">
            <v>研修担当者</v>
          </cell>
          <cell r="H525" t="str">
            <v>170-0032</v>
          </cell>
          <cell r="J525">
            <v>0</v>
          </cell>
          <cell r="L525">
            <v>0</v>
          </cell>
          <cell r="M525" t="str">
            <v>板橋区大谷口上町30-1</v>
          </cell>
          <cell r="N525" t="str">
            <v>03-3972-8111</v>
          </cell>
          <cell r="O525">
            <v>0</v>
          </cell>
        </row>
        <row r="526">
          <cell r="A526">
            <v>525</v>
          </cell>
          <cell r="B526" t="str">
            <v>0525</v>
          </cell>
          <cell r="C526" t="str">
            <v>京浜</v>
          </cell>
          <cell r="E526" t="str">
            <v>秀島病院</v>
          </cell>
          <cell r="F526">
            <v>525</v>
          </cell>
          <cell r="G526" t="str">
            <v>秀嶋  宏</v>
          </cell>
          <cell r="H526" t="str">
            <v>180-0003</v>
          </cell>
          <cell r="J526">
            <v>0</v>
          </cell>
          <cell r="L526">
            <v>0</v>
          </cell>
          <cell r="M526" t="str">
            <v>武蔵野市吉祥寺南町3-14-4</v>
          </cell>
          <cell r="N526" t="str">
            <v>0422-45-2161</v>
          </cell>
          <cell r="O526" t="str">
            <v>0422-49-9105</v>
          </cell>
        </row>
        <row r="527">
          <cell r="A527">
            <v>526</v>
          </cell>
          <cell r="B527" t="str">
            <v>0526</v>
          </cell>
          <cell r="C527" t="str">
            <v>京浜</v>
          </cell>
          <cell r="E527" t="str">
            <v>東京都立大久保病院</v>
          </cell>
          <cell r="F527">
            <v>526</v>
          </cell>
          <cell r="G527" t="str">
            <v>研修担当者</v>
          </cell>
          <cell r="H527" t="str">
            <v>160-0021</v>
          </cell>
          <cell r="J527">
            <v>0</v>
          </cell>
          <cell r="L527">
            <v>0</v>
          </cell>
          <cell r="M527" t="str">
            <v>新宿区歌舞伎町2-44-1</v>
          </cell>
          <cell r="N527" t="str">
            <v>03-5273-7711</v>
          </cell>
          <cell r="O527">
            <v>0</v>
          </cell>
        </row>
        <row r="528">
          <cell r="A528">
            <v>527</v>
          </cell>
          <cell r="B528" t="str">
            <v>0527</v>
          </cell>
          <cell r="C528" t="str">
            <v>京浜</v>
          </cell>
          <cell r="E528" t="str">
            <v>医療法人財団岩井医療財</v>
          </cell>
          <cell r="F528">
            <v>527</v>
          </cell>
          <cell r="G528" t="str">
            <v>岩井  宏方</v>
          </cell>
          <cell r="H528" t="str">
            <v>133-0056</v>
          </cell>
          <cell r="J528">
            <v>0</v>
          </cell>
          <cell r="L528">
            <v>0</v>
          </cell>
          <cell r="M528" t="str">
            <v>江戸川区南小岩8-17-2</v>
          </cell>
          <cell r="N528" t="str">
            <v>03-5694-6211</v>
          </cell>
          <cell r="O528">
            <v>0</v>
          </cell>
        </row>
        <row r="529">
          <cell r="A529">
            <v>528</v>
          </cell>
          <cell r="B529" t="str">
            <v>0528</v>
          </cell>
          <cell r="C529" t="str">
            <v>京浜</v>
          </cell>
          <cell r="E529" t="str">
            <v>医療法人社団嬉泉会 嬉泉病院</v>
          </cell>
          <cell r="F529">
            <v>528</v>
          </cell>
          <cell r="G529" t="str">
            <v>研修担当者</v>
          </cell>
          <cell r="H529" t="str">
            <v>125-0041</v>
          </cell>
          <cell r="J529">
            <v>0</v>
          </cell>
          <cell r="L529">
            <v>0</v>
          </cell>
          <cell r="M529" t="str">
            <v>葛飾区東金町1-35-8</v>
          </cell>
          <cell r="N529" t="str">
            <v>03-3600-9001</v>
          </cell>
          <cell r="O529">
            <v>0</v>
          </cell>
        </row>
        <row r="530">
          <cell r="A530">
            <v>529</v>
          </cell>
          <cell r="B530" t="str">
            <v>0529</v>
          </cell>
          <cell r="C530" t="str">
            <v>京浜</v>
          </cell>
          <cell r="E530" t="str">
            <v>東京都立神経病院</v>
          </cell>
          <cell r="F530">
            <v>529</v>
          </cell>
          <cell r="G530" t="str">
            <v>研修担当者</v>
          </cell>
          <cell r="H530" t="str">
            <v>183-0036</v>
          </cell>
          <cell r="J530">
            <v>0</v>
          </cell>
          <cell r="L530">
            <v>0</v>
          </cell>
          <cell r="M530" t="str">
            <v>府中市武蔵台2-6-1</v>
          </cell>
          <cell r="N530" t="str">
            <v>0423-23-5110</v>
          </cell>
          <cell r="O530">
            <v>0</v>
          </cell>
        </row>
        <row r="531">
          <cell r="A531">
            <v>530</v>
          </cell>
          <cell r="B531" t="str">
            <v>0530</v>
          </cell>
          <cell r="C531" t="str">
            <v>京浜</v>
          </cell>
          <cell r="E531" t="str">
            <v>財団法人 聖路加国際病院</v>
          </cell>
          <cell r="F531">
            <v>530</v>
          </cell>
          <cell r="G531" t="str">
            <v>研修担当者</v>
          </cell>
          <cell r="H531" t="str">
            <v>104-0044</v>
          </cell>
          <cell r="J531">
            <v>0</v>
          </cell>
          <cell r="L531">
            <v>0</v>
          </cell>
          <cell r="M531" t="str">
            <v>中央区明石町9-1</v>
          </cell>
          <cell r="N531" t="str">
            <v>03-3541-5151</v>
          </cell>
          <cell r="O531">
            <v>0</v>
          </cell>
        </row>
        <row r="532">
          <cell r="A532">
            <v>531</v>
          </cell>
          <cell r="B532" t="str">
            <v>0531</v>
          </cell>
          <cell r="C532" t="str">
            <v>京浜</v>
          </cell>
          <cell r="E532" t="str">
            <v>医療法人財団一成会 木村病院</v>
          </cell>
          <cell r="F532">
            <v>531</v>
          </cell>
          <cell r="G532" t="str">
            <v>研修担当者</v>
          </cell>
          <cell r="H532" t="str">
            <v>116-0001</v>
          </cell>
          <cell r="J532">
            <v>0</v>
          </cell>
          <cell r="L532">
            <v>0</v>
          </cell>
          <cell r="M532" t="str">
            <v>荒川区町屋2-3-7</v>
          </cell>
          <cell r="N532" t="str">
            <v>03-3892-3161</v>
          </cell>
          <cell r="O532">
            <v>0</v>
          </cell>
        </row>
        <row r="533">
          <cell r="A533">
            <v>532</v>
          </cell>
          <cell r="B533" t="str">
            <v>0532</v>
          </cell>
          <cell r="C533" t="str">
            <v>京浜</v>
          </cell>
          <cell r="E533" t="str">
            <v>財団法人東京都医療保険 練馬総合病院</v>
          </cell>
          <cell r="F533">
            <v>532</v>
          </cell>
          <cell r="G533" t="str">
            <v>研修担当者</v>
          </cell>
          <cell r="H533" t="str">
            <v>176-0005</v>
          </cell>
          <cell r="J533">
            <v>0</v>
          </cell>
          <cell r="L533">
            <v>0</v>
          </cell>
          <cell r="M533" t="str">
            <v>練馬区旭丘2-14-1</v>
          </cell>
          <cell r="N533" t="str">
            <v>03-3972-1001</v>
          </cell>
          <cell r="O533">
            <v>0</v>
          </cell>
        </row>
        <row r="534">
          <cell r="A534">
            <v>533</v>
          </cell>
          <cell r="B534" t="str">
            <v>0533</v>
          </cell>
          <cell r="C534" t="str">
            <v>京浜</v>
          </cell>
          <cell r="E534" t="str">
            <v>医療法人社団明人会 田島病院</v>
          </cell>
          <cell r="F534">
            <v>533</v>
          </cell>
          <cell r="G534" t="str">
            <v>研修担当者</v>
          </cell>
          <cell r="H534" t="str">
            <v>130-0026</v>
          </cell>
          <cell r="J534">
            <v>0</v>
          </cell>
          <cell r="L534">
            <v>0</v>
          </cell>
          <cell r="M534" t="str">
            <v>墨田区両国2-21-1</v>
          </cell>
          <cell r="N534" t="str">
            <v>03-3634-6111</v>
          </cell>
          <cell r="O534">
            <v>0</v>
          </cell>
        </row>
        <row r="535">
          <cell r="A535">
            <v>534</v>
          </cell>
          <cell r="B535" t="str">
            <v>0534</v>
          </cell>
          <cell r="C535" t="str">
            <v>京浜</v>
          </cell>
          <cell r="E535" t="str">
            <v>医療法人財団 寿康会病院</v>
          </cell>
          <cell r="F535">
            <v>534</v>
          </cell>
          <cell r="G535" t="str">
            <v>研修担当者</v>
          </cell>
          <cell r="H535" t="str">
            <v>136-0073</v>
          </cell>
          <cell r="J535">
            <v>0</v>
          </cell>
          <cell r="L535">
            <v>0</v>
          </cell>
          <cell r="M535" t="str">
            <v>江東区北砂2-1-22</v>
          </cell>
          <cell r="N535" t="str">
            <v>03-3645-9151</v>
          </cell>
          <cell r="O535">
            <v>0</v>
          </cell>
        </row>
        <row r="536">
          <cell r="A536">
            <v>535</v>
          </cell>
          <cell r="B536" t="str">
            <v>0535</v>
          </cell>
          <cell r="C536" t="str">
            <v>京浜</v>
          </cell>
          <cell r="E536" t="str">
            <v>医療法人光生会 平川病院</v>
          </cell>
          <cell r="F536">
            <v>535</v>
          </cell>
          <cell r="G536" t="str">
            <v>研修担当者</v>
          </cell>
          <cell r="H536" t="str">
            <v>192-0152</v>
          </cell>
          <cell r="J536">
            <v>0</v>
          </cell>
          <cell r="L536">
            <v>0</v>
          </cell>
          <cell r="M536" t="str">
            <v>八王子市美山町1076</v>
          </cell>
          <cell r="N536" t="str">
            <v>0426-51-3131</v>
          </cell>
          <cell r="O536">
            <v>0</v>
          </cell>
        </row>
        <row r="537">
          <cell r="A537">
            <v>536</v>
          </cell>
          <cell r="B537" t="str">
            <v>0536</v>
          </cell>
          <cell r="C537" t="str">
            <v>京浜</v>
          </cell>
          <cell r="E537" t="str">
            <v>医療法人社団修世会 木場病院</v>
          </cell>
          <cell r="F537">
            <v>536</v>
          </cell>
          <cell r="G537" t="str">
            <v>研修担当者</v>
          </cell>
          <cell r="H537" t="str">
            <v>135-0042</v>
          </cell>
          <cell r="J537">
            <v>0</v>
          </cell>
          <cell r="L537">
            <v>0</v>
          </cell>
          <cell r="M537" t="str">
            <v>江東区木場5-8-7</v>
          </cell>
          <cell r="N537" t="str">
            <v>03-3642-0032</v>
          </cell>
          <cell r="O537">
            <v>0</v>
          </cell>
        </row>
        <row r="538">
          <cell r="A538">
            <v>537</v>
          </cell>
          <cell r="B538" t="str">
            <v>0537</v>
          </cell>
          <cell r="C538" t="str">
            <v>京浜</v>
          </cell>
          <cell r="E538" t="str">
            <v>医療法人社団三思会 東名厚木病院</v>
          </cell>
          <cell r="F538">
            <v>537</v>
          </cell>
          <cell r="G538" t="str">
            <v>研修担当者</v>
          </cell>
          <cell r="H538" t="str">
            <v>243-8571</v>
          </cell>
          <cell r="J538">
            <v>0</v>
          </cell>
          <cell r="L538">
            <v>0</v>
          </cell>
          <cell r="M538" t="str">
            <v>厚木市船子232</v>
          </cell>
          <cell r="N538" t="str">
            <v>0462-29-1771</v>
          </cell>
          <cell r="O538">
            <v>0</v>
          </cell>
        </row>
        <row r="539">
          <cell r="A539">
            <v>538</v>
          </cell>
          <cell r="B539" t="str">
            <v>0538</v>
          </cell>
          <cell r="C539" t="str">
            <v>京浜</v>
          </cell>
          <cell r="E539" t="str">
            <v>社会福祉法人親善福祉協</v>
          </cell>
          <cell r="F539">
            <v>538</v>
          </cell>
          <cell r="G539" t="str">
            <v>研修担当者</v>
          </cell>
          <cell r="H539" t="str">
            <v>245-0006</v>
          </cell>
          <cell r="J539">
            <v>0</v>
          </cell>
          <cell r="L539">
            <v>0</v>
          </cell>
          <cell r="M539" t="str">
            <v>横浜市泉区西ヶ岡1-28-1</v>
          </cell>
          <cell r="N539" t="str">
            <v>045-813-0221</v>
          </cell>
          <cell r="O539">
            <v>0</v>
          </cell>
        </row>
        <row r="540">
          <cell r="A540">
            <v>539</v>
          </cell>
          <cell r="B540" t="str">
            <v>0539</v>
          </cell>
          <cell r="C540" t="str">
            <v>京浜</v>
          </cell>
          <cell r="E540" t="str">
            <v>医療法人財団 河北総合病院</v>
          </cell>
          <cell r="F540">
            <v>539</v>
          </cell>
          <cell r="G540" t="str">
            <v>研修担当者</v>
          </cell>
          <cell r="H540" t="str">
            <v>166-8588</v>
          </cell>
          <cell r="J540">
            <v>0</v>
          </cell>
          <cell r="L540">
            <v>0</v>
          </cell>
          <cell r="M540" t="str">
            <v>杉並区阿佐ヶ谷北1-7-3</v>
          </cell>
          <cell r="N540" t="str">
            <v>03-3339-3602</v>
          </cell>
          <cell r="O540">
            <v>0</v>
          </cell>
        </row>
        <row r="541">
          <cell r="A541">
            <v>540</v>
          </cell>
          <cell r="B541" t="str">
            <v>0540</v>
          </cell>
          <cell r="C541" t="str">
            <v>京浜</v>
          </cell>
          <cell r="E541" t="str">
            <v>東京都立大塚病院</v>
          </cell>
          <cell r="F541">
            <v>540</v>
          </cell>
          <cell r="G541" t="str">
            <v>研修担当者</v>
          </cell>
          <cell r="H541" t="str">
            <v>117-8476</v>
          </cell>
          <cell r="J541">
            <v>0</v>
          </cell>
          <cell r="L541">
            <v>0</v>
          </cell>
          <cell r="M541" t="str">
            <v>豊島区南大塚2-8-1</v>
          </cell>
          <cell r="N541" t="str">
            <v>03-3941-3211</v>
          </cell>
          <cell r="O541">
            <v>0</v>
          </cell>
        </row>
        <row r="542">
          <cell r="A542">
            <v>541</v>
          </cell>
          <cell r="B542" t="str">
            <v>0541</v>
          </cell>
          <cell r="C542" t="str">
            <v>京浜</v>
          </cell>
          <cell r="E542" t="str">
            <v>㈱竹中製作所</v>
          </cell>
          <cell r="F542" t="str">
            <v>製造部</v>
          </cell>
          <cell r="G542" t="str">
            <v>岡本</v>
          </cell>
          <cell r="H542" t="str">
            <v>272-0033</v>
          </cell>
          <cell r="J542">
            <v>0</v>
          </cell>
          <cell r="L542">
            <v>0</v>
          </cell>
          <cell r="M542" t="str">
            <v>千葉県市川市市川南5-1-33</v>
          </cell>
          <cell r="N542" t="str">
            <v>047-323-2188</v>
          </cell>
          <cell r="O542" t="str">
            <v>047-322-7629</v>
          </cell>
        </row>
        <row r="543">
          <cell r="A543">
            <v>542</v>
          </cell>
          <cell r="B543" t="str">
            <v>0542</v>
          </cell>
          <cell r="C543" t="str">
            <v>京浜</v>
          </cell>
          <cell r="E543" t="str">
            <v>千代田インテグレ㈱</v>
          </cell>
          <cell r="F543" t="str">
            <v>品質保証課</v>
          </cell>
          <cell r="G543" t="str">
            <v>長塚  政美</v>
          </cell>
          <cell r="H543" t="str">
            <v>340-0002</v>
          </cell>
          <cell r="J543">
            <v>0</v>
          </cell>
          <cell r="L543">
            <v>0</v>
          </cell>
          <cell r="M543" t="str">
            <v>草加市青柳1-7-27</v>
          </cell>
          <cell r="N543" t="str">
            <v>0489-35-5520</v>
          </cell>
          <cell r="O543" t="str">
            <v>0489-36-6891</v>
          </cell>
        </row>
        <row r="544">
          <cell r="A544">
            <v>543</v>
          </cell>
          <cell r="B544" t="str">
            <v>0543</v>
          </cell>
          <cell r="C544" t="str">
            <v>京浜</v>
          </cell>
          <cell r="E544" t="str">
            <v>住友重機械工業㈱</v>
          </cell>
          <cell r="F544" t="str">
            <v>企画管理部</v>
          </cell>
          <cell r="G544" t="str">
            <v>千葉 喜一</v>
          </cell>
          <cell r="H544" t="str">
            <v>474-8501</v>
          </cell>
          <cell r="J544">
            <v>0</v>
          </cell>
          <cell r="L544">
            <v>0</v>
          </cell>
          <cell r="M544" t="str">
            <v>愛知県大府市6丁目1番地</v>
          </cell>
          <cell r="N544" t="str">
            <v>0562-48-5240</v>
          </cell>
          <cell r="O544" t="str">
            <v>0562-48-5937</v>
          </cell>
        </row>
        <row r="545">
          <cell r="A545">
            <v>544</v>
          </cell>
          <cell r="B545" t="str">
            <v>0544</v>
          </cell>
          <cell r="C545" t="str">
            <v>京浜</v>
          </cell>
          <cell r="E545" t="str">
            <v>ｱｲｻﾝﾃｸﾉﾛｼﾞｰ㈱</v>
          </cell>
          <cell r="F545" t="str">
            <v>総務課</v>
          </cell>
          <cell r="G545" t="str">
            <v>平松</v>
          </cell>
          <cell r="H545" t="str">
            <v>460-0003</v>
          </cell>
          <cell r="J545">
            <v>0</v>
          </cell>
          <cell r="L545">
            <v>0</v>
          </cell>
          <cell r="M545" t="str">
            <v>名古屋市中区錦3丁目7-14 ATﾋﾞﾙ 7階</v>
          </cell>
          <cell r="N545" t="str">
            <v>052-950-7500</v>
          </cell>
          <cell r="O545" t="str">
            <v>052-950-7507</v>
          </cell>
        </row>
        <row r="546">
          <cell r="A546">
            <v>545</v>
          </cell>
          <cell r="B546" t="str">
            <v>0545</v>
          </cell>
          <cell r="C546" t="str">
            <v>京浜</v>
          </cell>
          <cell r="E546" t="str">
            <v>酒井重工業㈱</v>
          </cell>
          <cell r="F546" t="str">
            <v>品質保証部　品質保証室</v>
          </cell>
          <cell r="G546" t="str">
            <v>山本　康智</v>
          </cell>
          <cell r="H546" t="str">
            <v>350-1156</v>
          </cell>
          <cell r="J546">
            <v>0</v>
          </cell>
          <cell r="L546">
            <v>0</v>
          </cell>
          <cell r="M546" t="str">
            <v>埼玉県川越市中福849</v>
          </cell>
          <cell r="N546">
            <v>0</v>
          </cell>
          <cell r="O546">
            <v>0</v>
          </cell>
        </row>
        <row r="547">
          <cell r="A547">
            <v>546</v>
          </cell>
          <cell r="B547" t="str">
            <v>0546</v>
          </cell>
          <cell r="C547" t="str">
            <v>京浜</v>
          </cell>
          <cell r="E547" t="str">
            <v>大成ブリキ印刷㈱</v>
          </cell>
          <cell r="F547" t="str">
            <v>本社営業</v>
          </cell>
          <cell r="G547" t="str">
            <v>中田 正和</v>
          </cell>
          <cell r="H547" t="str">
            <v>136-0071</v>
          </cell>
          <cell r="J547">
            <v>0</v>
          </cell>
          <cell r="L547">
            <v>0</v>
          </cell>
          <cell r="M547" t="str">
            <v>江東区亀戸6-1-5</v>
          </cell>
          <cell r="N547">
            <v>0</v>
          </cell>
          <cell r="O547">
            <v>0</v>
          </cell>
        </row>
        <row r="548">
          <cell r="A548">
            <v>547</v>
          </cell>
          <cell r="B548" t="str">
            <v>0547</v>
          </cell>
          <cell r="C548" t="str">
            <v>京浜</v>
          </cell>
          <cell r="E548" t="str">
            <v>トヨタテクノクラフト㈱</v>
          </cell>
          <cell r="F548" t="str">
            <v>総務部</v>
          </cell>
          <cell r="G548" t="str">
            <v>水野　佳夫</v>
          </cell>
          <cell r="H548" t="str">
            <v>108-8534</v>
          </cell>
          <cell r="J548">
            <v>0</v>
          </cell>
          <cell r="L548">
            <v>0</v>
          </cell>
          <cell r="M548" t="str">
            <v>港区芝浦4-8-3</v>
          </cell>
          <cell r="N548">
            <v>0</v>
          </cell>
          <cell r="O548">
            <v>0</v>
          </cell>
        </row>
        <row r="549">
          <cell r="A549">
            <v>548</v>
          </cell>
          <cell r="B549" t="str">
            <v>0548</v>
          </cell>
          <cell r="C549" t="str">
            <v>京浜</v>
          </cell>
          <cell r="E549" t="str">
            <v>ＮＥＣﾛｼﾞｽﾃｨｸｽ㈱</v>
          </cell>
          <cell r="F549">
            <v>548</v>
          </cell>
          <cell r="G549" t="str">
            <v>後藤 利昭</v>
          </cell>
          <cell r="H549" t="str">
            <v>211-0051</v>
          </cell>
          <cell r="J549">
            <v>0</v>
          </cell>
          <cell r="L549">
            <v>0</v>
          </cell>
          <cell r="M549" t="str">
            <v>川崎市中原区宮内2-32-1</v>
          </cell>
          <cell r="N549" t="str">
            <v>044-752-0773</v>
          </cell>
          <cell r="O549">
            <v>0</v>
          </cell>
        </row>
        <row r="550">
          <cell r="A550">
            <v>549</v>
          </cell>
          <cell r="B550" t="str">
            <v>0549</v>
          </cell>
          <cell r="C550" t="str">
            <v>京浜</v>
          </cell>
          <cell r="E550" t="str">
            <v>㈱杉孝</v>
          </cell>
          <cell r="F550" t="str">
            <v>ＴＱＭ推進室</v>
          </cell>
          <cell r="G550" t="str">
            <v>飯山 浩司</v>
          </cell>
          <cell r="H550" t="str">
            <v>210-0005</v>
          </cell>
          <cell r="J550">
            <v>0</v>
          </cell>
          <cell r="L550">
            <v>0</v>
          </cell>
          <cell r="M550" t="str">
            <v>川崎市川崎区東田町1-2 ＮＫＦ川崎ﾋﾞﾙ</v>
          </cell>
          <cell r="N550" t="str">
            <v>044-211-4911</v>
          </cell>
          <cell r="O550" t="str">
            <v>044-211-4916</v>
          </cell>
        </row>
        <row r="551">
          <cell r="A551">
            <v>550</v>
          </cell>
          <cell r="B551" t="str">
            <v>0550</v>
          </cell>
          <cell r="C551" t="str">
            <v>京浜</v>
          </cell>
          <cell r="E551" t="str">
            <v>千葉県労働金庫</v>
          </cell>
          <cell r="F551" t="str">
            <v>ＳＰ推進室</v>
          </cell>
          <cell r="G551" t="str">
            <v>吉野</v>
          </cell>
          <cell r="H551" t="str">
            <v>260-0043</v>
          </cell>
          <cell r="J551">
            <v>0</v>
          </cell>
          <cell r="L551">
            <v>0</v>
          </cell>
          <cell r="M551" t="str">
            <v>千葉市中央区弁天町249</v>
          </cell>
          <cell r="N551" t="str">
            <v>043-251-5163</v>
          </cell>
          <cell r="O551">
            <v>0</v>
          </cell>
        </row>
        <row r="552">
          <cell r="A552">
            <v>551</v>
          </cell>
          <cell r="B552" t="str">
            <v>0551</v>
          </cell>
          <cell r="C552" t="str">
            <v>京浜</v>
          </cell>
          <cell r="E552" t="str">
            <v>日産プリンス神奈川販売㈱</v>
          </cell>
          <cell r="F552" t="str">
            <v>サービス部</v>
          </cell>
          <cell r="G552" t="str">
            <v>水澤 正則</v>
          </cell>
          <cell r="H552" t="str">
            <v>221-0044</v>
          </cell>
          <cell r="J552">
            <v>0</v>
          </cell>
          <cell r="L552">
            <v>0</v>
          </cell>
          <cell r="M552" t="str">
            <v>横浜市神奈川区東神奈川2-47-7</v>
          </cell>
          <cell r="N552" t="str">
            <v>045-461-2323</v>
          </cell>
          <cell r="O552">
            <v>0</v>
          </cell>
        </row>
        <row r="553">
          <cell r="A553">
            <v>552</v>
          </cell>
          <cell r="B553" t="str">
            <v>0552</v>
          </cell>
          <cell r="C553" t="str">
            <v>京浜</v>
          </cell>
          <cell r="E553" t="str">
            <v>川上塗料㈱東京工場</v>
          </cell>
          <cell r="F553" t="str">
            <v>品質管理室</v>
          </cell>
          <cell r="G553" t="str">
            <v>下山 忠美</v>
          </cell>
          <cell r="H553" t="str">
            <v>132-0025</v>
          </cell>
          <cell r="J553">
            <v>0</v>
          </cell>
          <cell r="L553">
            <v>0</v>
          </cell>
          <cell r="M553" t="str">
            <v>江戸川区松江1-3-15</v>
          </cell>
          <cell r="N553" t="str">
            <v>03-3654-5143</v>
          </cell>
          <cell r="O553">
            <v>0</v>
          </cell>
        </row>
        <row r="554">
          <cell r="A554">
            <v>553</v>
          </cell>
          <cell r="B554" t="str">
            <v>0553</v>
          </cell>
          <cell r="C554" t="str">
            <v>京浜</v>
          </cell>
          <cell r="E554" t="str">
            <v>バンケネガラインドネシア</v>
          </cell>
          <cell r="F554" t="str">
            <v>デイーリングルーム</v>
          </cell>
          <cell r="G554" t="str">
            <v>内木 幸代</v>
          </cell>
          <cell r="H554" t="str">
            <v>100-0005</v>
          </cell>
          <cell r="J554">
            <v>0</v>
          </cell>
          <cell r="L554">
            <v>0</v>
          </cell>
          <cell r="M554" t="str">
            <v>千代田区丸の内3-1-1</v>
          </cell>
          <cell r="N554" t="str">
            <v>03-3214-5635</v>
          </cell>
          <cell r="O554">
            <v>0</v>
          </cell>
        </row>
        <row r="555">
          <cell r="A555">
            <v>554</v>
          </cell>
          <cell r="B555" t="str">
            <v>0554</v>
          </cell>
          <cell r="C555" t="str">
            <v>京浜</v>
          </cell>
          <cell r="E555" t="str">
            <v>品川電線㈱</v>
          </cell>
          <cell r="F555" t="str">
            <v>総務課</v>
          </cell>
          <cell r="G555" t="str">
            <v>三浦 弘</v>
          </cell>
          <cell r="H555" t="str">
            <v>176-8512</v>
          </cell>
          <cell r="J555">
            <v>0</v>
          </cell>
          <cell r="L555">
            <v>0</v>
          </cell>
          <cell r="M555" t="str">
            <v>練馬区小竹町1-8-1</v>
          </cell>
          <cell r="N555" t="str">
            <v>03-3955-1177</v>
          </cell>
          <cell r="O555">
            <v>0</v>
          </cell>
        </row>
        <row r="556">
          <cell r="A556">
            <v>555</v>
          </cell>
          <cell r="B556" t="str">
            <v>0555</v>
          </cell>
          <cell r="C556" t="str">
            <v>京浜</v>
          </cell>
          <cell r="E556" t="str">
            <v>㈱ネオス川崎工場</v>
          </cell>
          <cell r="F556" t="str">
            <v>管理</v>
          </cell>
          <cell r="G556" t="str">
            <v>白川 哲郎</v>
          </cell>
          <cell r="H556" t="str">
            <v>210-0857</v>
          </cell>
          <cell r="J556">
            <v>0</v>
          </cell>
          <cell r="L556">
            <v>0</v>
          </cell>
          <cell r="M556" t="str">
            <v>川崎市川崎区白石町5-3</v>
          </cell>
          <cell r="N556" t="str">
            <v>044-366-3751</v>
          </cell>
          <cell r="O556">
            <v>0</v>
          </cell>
        </row>
        <row r="557">
          <cell r="A557">
            <v>556</v>
          </cell>
          <cell r="B557" t="str">
            <v>0556</v>
          </cell>
          <cell r="C557" t="str">
            <v>京浜</v>
          </cell>
          <cell r="E557" t="str">
            <v>丸全昭和運輸㈱</v>
          </cell>
          <cell r="F557" t="str">
            <v>ＭＡＱ活動事務局</v>
          </cell>
          <cell r="G557" t="str">
            <v>坂本</v>
          </cell>
          <cell r="H557" t="str">
            <v>231-8419</v>
          </cell>
          <cell r="J557">
            <v>0</v>
          </cell>
          <cell r="L557">
            <v>0</v>
          </cell>
          <cell r="M557" t="str">
            <v>横浜市中区南仲通２－１５</v>
          </cell>
          <cell r="N557" t="str">
            <v>045-671-5852</v>
          </cell>
          <cell r="O557" t="str">
            <v>045-671-5901</v>
          </cell>
        </row>
        <row r="558">
          <cell r="A558">
            <v>557</v>
          </cell>
          <cell r="B558" t="str">
            <v>0557</v>
          </cell>
          <cell r="C558" t="str">
            <v>京浜</v>
          </cell>
          <cell r="E558" t="str">
            <v>日本電業工作㈱旭町事業所</v>
          </cell>
          <cell r="F558" t="str">
            <v>品質管理室</v>
          </cell>
          <cell r="G558" t="str">
            <v>斎藤 靖</v>
          </cell>
          <cell r="H558" t="str">
            <v>179-0071</v>
          </cell>
          <cell r="J558">
            <v>0</v>
          </cell>
          <cell r="L558">
            <v>0</v>
          </cell>
          <cell r="M558" t="str">
            <v>練馬区旭町2-2-7</v>
          </cell>
          <cell r="N558" t="str">
            <v>03-3930-4171</v>
          </cell>
          <cell r="O558">
            <v>0</v>
          </cell>
        </row>
        <row r="559">
          <cell r="A559">
            <v>558</v>
          </cell>
          <cell r="B559" t="str">
            <v>0558</v>
          </cell>
          <cell r="C559" t="str">
            <v>京浜</v>
          </cell>
          <cell r="E559" t="str">
            <v>マグナ通信工業㈱</v>
          </cell>
          <cell r="F559" t="str">
            <v>営業本部</v>
          </cell>
          <cell r="G559" t="str">
            <v>末村 秀樹</v>
          </cell>
          <cell r="H559" t="str">
            <v>168-0063</v>
          </cell>
          <cell r="J559">
            <v>0</v>
          </cell>
          <cell r="L559">
            <v>0</v>
          </cell>
          <cell r="M559" t="str">
            <v>杉並区和泉1-22-1</v>
          </cell>
          <cell r="N559" t="str">
            <v>03-3322-5321</v>
          </cell>
          <cell r="O559">
            <v>0</v>
          </cell>
        </row>
        <row r="560">
          <cell r="A560">
            <v>559</v>
          </cell>
          <cell r="B560" t="str">
            <v>0559</v>
          </cell>
          <cell r="C560" t="str">
            <v>京浜</v>
          </cell>
          <cell r="E560" t="str">
            <v>㈱池田硝子工業所</v>
          </cell>
          <cell r="F560" t="str">
            <v>総務部人事課</v>
          </cell>
          <cell r="G560" t="str">
            <v>永井 宏</v>
          </cell>
          <cell r="H560" t="str">
            <v>101-0036</v>
          </cell>
          <cell r="J560">
            <v>0</v>
          </cell>
          <cell r="L560">
            <v>0</v>
          </cell>
          <cell r="M560" t="str">
            <v>千代田区神田北乗物町１</v>
          </cell>
          <cell r="N560" t="str">
            <v>03-3255-1151</v>
          </cell>
          <cell r="O560">
            <v>0</v>
          </cell>
        </row>
        <row r="561">
          <cell r="A561">
            <v>560</v>
          </cell>
          <cell r="B561" t="str">
            <v>0560</v>
          </cell>
          <cell r="C561" t="str">
            <v>京浜</v>
          </cell>
          <cell r="E561" t="str">
            <v>㈱オービックビジネスコンサルタント</v>
          </cell>
          <cell r="F561" t="str">
            <v>ロジスティクス</v>
          </cell>
          <cell r="G561" t="str">
            <v>大塚 博子</v>
          </cell>
          <cell r="H561" t="str">
            <v>224-0054</v>
          </cell>
          <cell r="J561">
            <v>0</v>
          </cell>
          <cell r="L561">
            <v>0</v>
          </cell>
          <cell r="M561" t="str">
            <v>横浜市都筑区佐江戸町396</v>
          </cell>
          <cell r="N561" t="str">
            <v>045-935-7211</v>
          </cell>
          <cell r="O561">
            <v>0</v>
          </cell>
        </row>
        <row r="562">
          <cell r="A562">
            <v>561</v>
          </cell>
          <cell r="B562" t="str">
            <v>0561</v>
          </cell>
          <cell r="C562" t="str">
            <v>京浜</v>
          </cell>
          <cell r="E562" t="str">
            <v>㈱ガスター</v>
          </cell>
          <cell r="F562" t="str">
            <v>品質保証部</v>
          </cell>
          <cell r="G562" t="str">
            <v>川口 武明</v>
          </cell>
          <cell r="H562" t="str">
            <v>242-8577</v>
          </cell>
          <cell r="J562">
            <v>0</v>
          </cell>
          <cell r="L562">
            <v>0</v>
          </cell>
          <cell r="M562" t="str">
            <v>大和市深見台3-4</v>
          </cell>
          <cell r="N562" t="str">
            <v>0462-60-3069</v>
          </cell>
          <cell r="O562">
            <v>0</v>
          </cell>
        </row>
        <row r="563">
          <cell r="A563">
            <v>562</v>
          </cell>
          <cell r="B563" t="str">
            <v>0562</v>
          </cell>
          <cell r="C563" t="str">
            <v>京浜</v>
          </cell>
          <cell r="E563" t="str">
            <v>秋山精鋼㈱</v>
          </cell>
          <cell r="F563" t="str">
            <v>技術開発室</v>
          </cell>
          <cell r="G563" t="str">
            <v>荒巻</v>
          </cell>
          <cell r="H563" t="str">
            <v>121-0051</v>
          </cell>
          <cell r="J563">
            <v>0</v>
          </cell>
          <cell r="L563">
            <v>0</v>
          </cell>
          <cell r="M563" t="str">
            <v>足立区神明2-6-23</v>
          </cell>
          <cell r="N563" t="str">
            <v>03-3605-2134</v>
          </cell>
          <cell r="O563">
            <v>0</v>
          </cell>
        </row>
        <row r="564">
          <cell r="A564">
            <v>563</v>
          </cell>
          <cell r="B564" t="str">
            <v>0563</v>
          </cell>
          <cell r="C564" t="str">
            <v>京浜</v>
          </cell>
          <cell r="E564" t="str">
            <v>第一地所㈱</v>
          </cell>
          <cell r="F564" t="str">
            <v>総務部</v>
          </cell>
          <cell r="G564" t="str">
            <v>宮田 栄輝</v>
          </cell>
          <cell r="H564" t="str">
            <v>103-0027</v>
          </cell>
          <cell r="J564">
            <v>0</v>
          </cell>
          <cell r="L564">
            <v>0</v>
          </cell>
          <cell r="M564" t="str">
            <v>中央区日本橋3-14-3</v>
          </cell>
          <cell r="N564" t="str">
            <v>03-3278-5061</v>
          </cell>
          <cell r="O564" t="str">
            <v>03-3278-1684</v>
          </cell>
        </row>
        <row r="565">
          <cell r="A565">
            <v>564</v>
          </cell>
          <cell r="B565" t="str">
            <v>0564</v>
          </cell>
          <cell r="C565" t="str">
            <v>京浜</v>
          </cell>
          <cell r="E565" t="str">
            <v>パイオニア㈱</v>
          </cell>
          <cell r="F565" t="str">
            <v>第一製造部 生産支援課</v>
          </cell>
          <cell r="G565" t="str">
            <v>堀口 誠</v>
          </cell>
          <cell r="H565" t="str">
            <v>359-8522</v>
          </cell>
          <cell r="J565">
            <v>0</v>
          </cell>
          <cell r="L565">
            <v>0</v>
          </cell>
          <cell r="M565" t="str">
            <v>所沢市花園4-2610</v>
          </cell>
          <cell r="N565">
            <v>0</v>
          </cell>
          <cell r="O565">
            <v>0</v>
          </cell>
        </row>
        <row r="566">
          <cell r="A566">
            <v>565</v>
          </cell>
          <cell r="B566" t="str">
            <v>0565</v>
          </cell>
          <cell r="C566" t="str">
            <v>京浜</v>
          </cell>
          <cell r="E566" t="str">
            <v>ｵﾘﾝﾊﾟｽ光電子(株)</v>
          </cell>
          <cell r="F566" t="str">
            <v>品質保証グループ 品質チーム</v>
          </cell>
          <cell r="G566" t="str">
            <v>陽田 トモ子</v>
          </cell>
          <cell r="H566" t="str">
            <v>965-8520</v>
          </cell>
          <cell r="J566">
            <v>0</v>
          </cell>
          <cell r="L566">
            <v>0</v>
          </cell>
          <cell r="M566" t="str">
            <v>福島県会津若松市門田町大字飯寺字村西500</v>
          </cell>
          <cell r="N566" t="str">
            <v>0242-28-2111</v>
          </cell>
          <cell r="O566" t="str">
            <v>0242-26-4234</v>
          </cell>
        </row>
        <row r="567">
          <cell r="A567">
            <v>566</v>
          </cell>
          <cell r="B567" t="str">
            <v>0566</v>
          </cell>
          <cell r="C567" t="str">
            <v>京浜</v>
          </cell>
          <cell r="E567" t="str">
            <v>大内新興化学工業(株)</v>
          </cell>
          <cell r="F567" t="str">
            <v>品質管理部</v>
          </cell>
          <cell r="G567" t="str">
            <v>小島 辰夫</v>
          </cell>
          <cell r="H567" t="str">
            <v>174-0063</v>
          </cell>
          <cell r="J567">
            <v>0</v>
          </cell>
          <cell r="L567">
            <v>0</v>
          </cell>
          <cell r="M567" t="str">
            <v>板橋区前野町3-37-1</v>
          </cell>
          <cell r="N567" t="str">
            <v>03-3960-4141</v>
          </cell>
          <cell r="O567">
            <v>0</v>
          </cell>
        </row>
        <row r="568">
          <cell r="A568">
            <v>567</v>
          </cell>
          <cell r="B568" t="str">
            <v>0567</v>
          </cell>
          <cell r="C568" t="str">
            <v>京浜</v>
          </cell>
          <cell r="E568" t="str">
            <v>㈱竹中工務店</v>
          </cell>
          <cell r="F568" t="str">
            <v>エンジニアリング本部 管理部</v>
          </cell>
          <cell r="G568" t="str">
            <v>矢部 朱実</v>
          </cell>
          <cell r="H568" t="str">
            <v>104-8182</v>
          </cell>
          <cell r="J568">
            <v>0</v>
          </cell>
          <cell r="L568">
            <v>0</v>
          </cell>
          <cell r="M568" t="str">
            <v>中央区銀座8-21-1</v>
          </cell>
          <cell r="N568" t="str">
            <v>03-3542-7100</v>
          </cell>
          <cell r="O568">
            <v>0</v>
          </cell>
        </row>
        <row r="569">
          <cell r="A569">
            <v>568</v>
          </cell>
          <cell r="B569" t="str">
            <v>0568</v>
          </cell>
          <cell r="C569" t="str">
            <v>京浜</v>
          </cell>
          <cell r="E569" t="str">
            <v>㈱第一ﾗｼﾞｵｱｲｿﾄｰﾌﾟ研究所</v>
          </cell>
          <cell r="F569" t="str">
            <v>６Ｃ推進室</v>
          </cell>
          <cell r="G569" t="str">
            <v>品田 友二郎</v>
          </cell>
          <cell r="H569" t="str">
            <v>104-0031</v>
          </cell>
          <cell r="J569">
            <v>0</v>
          </cell>
          <cell r="L569">
            <v>0</v>
          </cell>
          <cell r="M569" t="str">
            <v>中央区京橋1-17-10</v>
          </cell>
          <cell r="N569" t="str">
            <v>03-5250-2602</v>
          </cell>
          <cell r="O569" t="str">
            <v>03-5250-2606</v>
          </cell>
        </row>
        <row r="570">
          <cell r="A570">
            <v>569</v>
          </cell>
          <cell r="B570" t="str">
            <v>0569</v>
          </cell>
          <cell r="C570" t="str">
            <v>京浜</v>
          </cell>
          <cell r="E570" t="str">
            <v>日本貨物鉄道㈱</v>
          </cell>
          <cell r="F570" t="str">
            <v>総務部 人事第2ｸﾞﾙｰﾌﾟ</v>
          </cell>
          <cell r="G570" t="str">
            <v>有馬  嘉宏</v>
          </cell>
          <cell r="H570" t="str">
            <v>102-0072</v>
          </cell>
          <cell r="J570">
            <v>0</v>
          </cell>
          <cell r="L570">
            <v>0</v>
          </cell>
          <cell r="M570" t="str">
            <v>千代田区飯田橋3-13-1</v>
          </cell>
          <cell r="N570" t="str">
            <v>03-3239-9128</v>
          </cell>
          <cell r="O570" t="str">
            <v>03-3239-9130</v>
          </cell>
        </row>
        <row r="571">
          <cell r="A571">
            <v>570</v>
          </cell>
          <cell r="B571" t="str">
            <v>0570</v>
          </cell>
          <cell r="C571" t="str">
            <v>京浜</v>
          </cell>
          <cell r="E571" t="str">
            <v>㈱ｼﾞｪｲ･ｱｲ･ｴﾑ</v>
          </cell>
          <cell r="F571" t="str">
            <v>内部監査部 品質管理室</v>
          </cell>
          <cell r="G571" t="str">
            <v>ＱＣサークル推進事務局</v>
          </cell>
          <cell r="H571" t="str">
            <v>143-0006</v>
          </cell>
          <cell r="J571">
            <v>0</v>
          </cell>
          <cell r="L571">
            <v>0</v>
          </cell>
          <cell r="M571" t="str">
            <v>大田区平和島5-8-4</v>
          </cell>
          <cell r="N571">
            <v>0</v>
          </cell>
          <cell r="O571">
            <v>0</v>
          </cell>
        </row>
        <row r="572">
          <cell r="A572">
            <v>571</v>
          </cell>
          <cell r="B572" t="str">
            <v>0571</v>
          </cell>
          <cell r="C572" t="str">
            <v>京浜</v>
          </cell>
          <cell r="E572" t="str">
            <v>国産化学工業(株)</v>
          </cell>
          <cell r="F572">
            <v>571</v>
          </cell>
          <cell r="G572" t="str">
            <v>広本 勝樹</v>
          </cell>
          <cell r="H572" t="str">
            <v>188-0014</v>
          </cell>
          <cell r="J572">
            <v>0</v>
          </cell>
          <cell r="L572">
            <v>0</v>
          </cell>
          <cell r="M572" t="str">
            <v>田無市芝久保町5-1-27</v>
          </cell>
          <cell r="N572" t="str">
            <v>0424-61-4330</v>
          </cell>
          <cell r="O572">
            <v>0</v>
          </cell>
        </row>
        <row r="573">
          <cell r="A573">
            <v>572</v>
          </cell>
          <cell r="B573" t="str">
            <v>0572</v>
          </cell>
          <cell r="C573" t="str">
            <v>京浜</v>
          </cell>
          <cell r="E573" t="str">
            <v>ホンダエンジニアリング㈱</v>
          </cell>
          <cell r="F573" t="str">
            <v>総務ﾌﾞﾛｯｸ 研修／厚生グループ</v>
          </cell>
          <cell r="G573" t="str">
            <v>大久保真美</v>
          </cell>
          <cell r="H573">
            <v>572</v>
          </cell>
          <cell r="J573">
            <v>0</v>
          </cell>
          <cell r="L573">
            <v>0</v>
          </cell>
          <cell r="M573" t="str">
            <v>埼玉県狭山市新狭山1-10-1</v>
          </cell>
          <cell r="N573" t="str">
            <v>042-955-5574</v>
          </cell>
          <cell r="O573" t="str">
            <v>042-955-5992</v>
          </cell>
        </row>
        <row r="574">
          <cell r="A574">
            <v>573</v>
          </cell>
          <cell r="B574" t="str">
            <v>0573</v>
          </cell>
          <cell r="C574" t="str">
            <v>京浜</v>
          </cell>
          <cell r="E574" t="str">
            <v>NTTエレクトロニクス㈱</v>
          </cell>
          <cell r="F574" t="str">
            <v>購買部</v>
          </cell>
          <cell r="G574" t="str">
            <v>堀内 謙司</v>
          </cell>
          <cell r="H574" t="str">
            <v>150-0031</v>
          </cell>
          <cell r="J574">
            <v>0</v>
          </cell>
          <cell r="L574">
            <v>0</v>
          </cell>
          <cell r="M574" t="str">
            <v>渋谷区道玄坂1-12-1 渋谷ﾏｰｸｼﾃｨ23F</v>
          </cell>
          <cell r="N574" t="str">
            <v>03-5456-4180</v>
          </cell>
          <cell r="O574" t="str">
            <v>03-5456-4166</v>
          </cell>
        </row>
        <row r="575">
          <cell r="A575">
            <v>574</v>
          </cell>
          <cell r="B575" t="str">
            <v>0574</v>
          </cell>
          <cell r="C575" t="str">
            <v>京浜</v>
          </cell>
          <cell r="E575" t="str">
            <v>ＮＴＴﾃﾞｰﾀ東京ＳＭＳ㈱</v>
          </cell>
          <cell r="F575" t="str">
            <v>品質保証部</v>
          </cell>
          <cell r="G575" t="str">
            <v>飯田　庄三</v>
          </cell>
          <cell r="H575" t="str">
            <v>104-0033</v>
          </cell>
          <cell r="J575">
            <v>0</v>
          </cell>
          <cell r="L575">
            <v>0</v>
          </cell>
          <cell r="M575" t="str">
            <v>中央区新川1-21-2　茅場町ﾀﾜｰ</v>
          </cell>
          <cell r="N575" t="str">
            <v>03-5541-4530</v>
          </cell>
          <cell r="O575" t="str">
            <v>03-5541-4500</v>
          </cell>
        </row>
        <row r="576">
          <cell r="A576">
            <v>575</v>
          </cell>
          <cell r="B576" t="str">
            <v>0575</v>
          </cell>
          <cell r="C576" t="str">
            <v>京浜</v>
          </cell>
          <cell r="E576" t="str">
            <v>伊勢原協同病院</v>
          </cell>
          <cell r="F576">
            <v>575</v>
          </cell>
          <cell r="G576" t="str">
            <v>伊藤　健二</v>
          </cell>
          <cell r="H576" t="str">
            <v>259-1132</v>
          </cell>
          <cell r="J576">
            <v>0</v>
          </cell>
          <cell r="L576">
            <v>0</v>
          </cell>
          <cell r="M576" t="str">
            <v>神奈川県伊勢原市桜台2-17-1</v>
          </cell>
          <cell r="N576">
            <v>0</v>
          </cell>
          <cell r="O576">
            <v>0</v>
          </cell>
        </row>
        <row r="577">
          <cell r="A577">
            <v>577</v>
          </cell>
          <cell r="B577" t="str">
            <v>0577</v>
          </cell>
          <cell r="C577" t="str">
            <v>京浜</v>
          </cell>
          <cell r="E577" t="str">
            <v>国立療養所久里浜病院</v>
          </cell>
          <cell r="F577">
            <v>577</v>
          </cell>
          <cell r="G577" t="str">
            <v>白倉　克之</v>
          </cell>
          <cell r="H577" t="str">
            <v>239-0841</v>
          </cell>
          <cell r="J577">
            <v>0</v>
          </cell>
          <cell r="L577">
            <v>0</v>
          </cell>
          <cell r="M577" t="str">
            <v>神奈川県横須賀市野比5-3-1</v>
          </cell>
          <cell r="N577">
            <v>0</v>
          </cell>
          <cell r="O577">
            <v>0</v>
          </cell>
        </row>
        <row r="578">
          <cell r="A578">
            <v>578</v>
          </cell>
          <cell r="B578" t="str">
            <v>0578</v>
          </cell>
          <cell r="C578" t="str">
            <v>京浜</v>
          </cell>
          <cell r="E578" t="str">
            <v>赤枝病院</v>
          </cell>
          <cell r="F578">
            <v>578</v>
          </cell>
          <cell r="G578" t="str">
            <v>赤 枝 　雄 一</v>
          </cell>
          <cell r="H578" t="str">
            <v>241-0802</v>
          </cell>
          <cell r="J578">
            <v>0</v>
          </cell>
          <cell r="L578">
            <v>0</v>
          </cell>
          <cell r="M578" t="str">
            <v>神奈川県横浜市旭区上川井町578-2</v>
          </cell>
          <cell r="N578" t="str">
            <v>045-921-3333</v>
          </cell>
          <cell r="O578" t="str">
            <v>045-922-1080</v>
          </cell>
        </row>
        <row r="579">
          <cell r="A579">
            <v>580</v>
          </cell>
          <cell r="B579" t="str">
            <v>0580</v>
          </cell>
          <cell r="C579" t="str">
            <v>京浜</v>
          </cell>
          <cell r="E579" t="str">
            <v>武藤ｼｽﾃﾑ研究所</v>
          </cell>
          <cell r="F579">
            <v>580</v>
          </cell>
          <cell r="G579" t="str">
            <v>武藤　功</v>
          </cell>
          <cell r="H579" t="str">
            <v>236-0044</v>
          </cell>
          <cell r="J579">
            <v>0</v>
          </cell>
          <cell r="L579">
            <v>0</v>
          </cell>
          <cell r="M579" t="str">
            <v>神奈川県横浜市金沢区高舟台2-14-18</v>
          </cell>
          <cell r="N579">
            <v>0</v>
          </cell>
          <cell r="O579">
            <v>0</v>
          </cell>
        </row>
        <row r="580">
          <cell r="A580">
            <v>582</v>
          </cell>
          <cell r="B580" t="str">
            <v>0582</v>
          </cell>
          <cell r="C580" t="str">
            <v>京浜</v>
          </cell>
          <cell r="E580" t="str">
            <v>済生会若草病院</v>
          </cell>
          <cell r="F580">
            <v>582</v>
          </cell>
          <cell r="G580" t="str">
            <v>横井　正博</v>
          </cell>
          <cell r="H580" t="str">
            <v>236-0023</v>
          </cell>
          <cell r="J580">
            <v>0</v>
          </cell>
          <cell r="L580">
            <v>0</v>
          </cell>
          <cell r="M580" t="str">
            <v>神奈川県横浜市金沢区平潟町12-1</v>
          </cell>
          <cell r="N580">
            <v>0</v>
          </cell>
          <cell r="O580">
            <v>0</v>
          </cell>
        </row>
        <row r="581">
          <cell r="A581">
            <v>583</v>
          </cell>
          <cell r="B581" t="str">
            <v>0583</v>
          </cell>
          <cell r="C581" t="str">
            <v>京浜</v>
          </cell>
          <cell r="E581" t="str">
            <v>横浜舞丘病院</v>
          </cell>
          <cell r="F581">
            <v>583</v>
          </cell>
          <cell r="G581" t="str">
            <v>林田　基</v>
          </cell>
          <cell r="H581" t="str">
            <v>244-0813</v>
          </cell>
          <cell r="J581">
            <v>0</v>
          </cell>
          <cell r="L581">
            <v>0</v>
          </cell>
          <cell r="M581" t="str">
            <v>神奈川県横浜市戸塚区舞岡町3482</v>
          </cell>
          <cell r="N581">
            <v>0</v>
          </cell>
          <cell r="O581">
            <v>0</v>
          </cell>
        </row>
        <row r="582">
          <cell r="A582">
            <v>584</v>
          </cell>
          <cell r="B582" t="str">
            <v>0584</v>
          </cell>
          <cell r="C582" t="str">
            <v>京浜</v>
          </cell>
          <cell r="E582" t="str">
            <v>国立療養所南横浜病院</v>
          </cell>
          <cell r="F582">
            <v>584</v>
          </cell>
          <cell r="G582" t="str">
            <v>石井　公道</v>
          </cell>
          <cell r="H582" t="str">
            <v>233-0006</v>
          </cell>
          <cell r="J582">
            <v>0</v>
          </cell>
          <cell r="L582">
            <v>0</v>
          </cell>
          <cell r="M582" t="str">
            <v>神奈川県横浜市港南区芹が谷2-6-1</v>
          </cell>
          <cell r="N582">
            <v>0</v>
          </cell>
          <cell r="O582">
            <v>0</v>
          </cell>
        </row>
        <row r="583">
          <cell r="A583">
            <v>585</v>
          </cell>
          <cell r="B583" t="str">
            <v>0585</v>
          </cell>
          <cell r="C583" t="str">
            <v>京浜</v>
          </cell>
          <cell r="E583" t="str">
            <v>ＣＲＩ協同組合総合研究所</v>
          </cell>
          <cell r="F583">
            <v>585</v>
          </cell>
          <cell r="G583" t="str">
            <v>山内　幹郎</v>
          </cell>
          <cell r="H583" t="str">
            <v>222-0033</v>
          </cell>
          <cell r="J583">
            <v>0</v>
          </cell>
          <cell r="L583">
            <v>0</v>
          </cell>
          <cell r="M583" t="str">
            <v>神奈川県横浜市港北区新横浜2-6-23</v>
          </cell>
          <cell r="N583">
            <v>0</v>
          </cell>
          <cell r="O583">
            <v>0</v>
          </cell>
        </row>
        <row r="584">
          <cell r="A584">
            <v>586</v>
          </cell>
          <cell r="B584" t="str">
            <v>0586</v>
          </cell>
          <cell r="C584" t="str">
            <v>京浜</v>
          </cell>
          <cell r="E584" t="str">
            <v>済生会神奈川病院</v>
          </cell>
          <cell r="F584">
            <v>586</v>
          </cell>
          <cell r="G584" t="str">
            <v>山本  修三</v>
          </cell>
          <cell r="H584" t="str">
            <v>221-0821</v>
          </cell>
          <cell r="J584">
            <v>0</v>
          </cell>
          <cell r="L584">
            <v>0</v>
          </cell>
          <cell r="M584" t="str">
            <v>神奈川県横浜市神奈川区富家町6-6</v>
          </cell>
          <cell r="N584">
            <v>0</v>
          </cell>
          <cell r="O584">
            <v>0</v>
          </cell>
        </row>
        <row r="585">
          <cell r="A585">
            <v>587</v>
          </cell>
          <cell r="B585" t="str">
            <v>0587</v>
          </cell>
          <cell r="C585" t="str">
            <v>京浜</v>
          </cell>
          <cell r="E585" t="str">
            <v>けいゆう病院</v>
          </cell>
          <cell r="F585">
            <v>587</v>
          </cell>
          <cell r="G585" t="str">
            <v>鈴木　健治</v>
          </cell>
          <cell r="H585" t="str">
            <v>220-0012</v>
          </cell>
          <cell r="J585">
            <v>0</v>
          </cell>
          <cell r="L585">
            <v>0</v>
          </cell>
          <cell r="M585" t="str">
            <v>神奈川県横浜市西区みなとみらい3-7-3</v>
          </cell>
          <cell r="N585">
            <v>0</v>
          </cell>
          <cell r="O585">
            <v>0</v>
          </cell>
        </row>
        <row r="586">
          <cell r="A586">
            <v>588</v>
          </cell>
          <cell r="B586" t="str">
            <v>0588</v>
          </cell>
          <cell r="C586" t="str">
            <v>京浜</v>
          </cell>
          <cell r="E586" t="str">
            <v>青葉台病院</v>
          </cell>
          <cell r="F586">
            <v>588</v>
          </cell>
          <cell r="G586" t="str">
            <v>富田　恭弘</v>
          </cell>
          <cell r="H586" t="str">
            <v>227-0062</v>
          </cell>
          <cell r="J586">
            <v>0</v>
          </cell>
          <cell r="L586">
            <v>0</v>
          </cell>
          <cell r="M586" t="str">
            <v>神奈川県横浜市青葉区青葉台2-27-2</v>
          </cell>
          <cell r="N586">
            <v>0</v>
          </cell>
          <cell r="O586">
            <v>0</v>
          </cell>
        </row>
        <row r="587">
          <cell r="A587">
            <v>590</v>
          </cell>
          <cell r="B587" t="str">
            <v>0590</v>
          </cell>
          <cell r="C587" t="str">
            <v>京浜</v>
          </cell>
          <cell r="E587" t="str">
            <v>横浜赤十字病院</v>
          </cell>
          <cell r="F587">
            <v>590</v>
          </cell>
          <cell r="G587" t="str">
            <v>天川　孝則</v>
          </cell>
          <cell r="H587" t="str">
            <v>231-0836</v>
          </cell>
          <cell r="J587">
            <v>0</v>
          </cell>
          <cell r="L587">
            <v>0</v>
          </cell>
          <cell r="M587" t="str">
            <v>神奈川県横浜市中区根岸町2-85</v>
          </cell>
          <cell r="N587">
            <v>0</v>
          </cell>
          <cell r="O587">
            <v>0</v>
          </cell>
        </row>
        <row r="588">
          <cell r="A588">
            <v>591</v>
          </cell>
          <cell r="B588" t="str">
            <v>0591</v>
          </cell>
          <cell r="C588" t="str">
            <v>京浜</v>
          </cell>
          <cell r="E588" t="str">
            <v>東京大学医学系研究科</v>
          </cell>
          <cell r="F588">
            <v>591</v>
          </cell>
          <cell r="G588" t="str">
            <v>岡野　香苗</v>
          </cell>
          <cell r="H588" t="str">
            <v>247-0074</v>
          </cell>
          <cell r="J588">
            <v>0</v>
          </cell>
          <cell r="L588">
            <v>0</v>
          </cell>
          <cell r="M588" t="str">
            <v>神奈川県鎌倉市城廻り423-29（自宅）</v>
          </cell>
          <cell r="N588" t="str">
            <v>03-3812-2111(内)3668</v>
          </cell>
          <cell r="O588">
            <v>0</v>
          </cell>
        </row>
        <row r="589">
          <cell r="A589">
            <v>592</v>
          </cell>
          <cell r="B589" t="str">
            <v>0592</v>
          </cell>
          <cell r="C589" t="str">
            <v>京浜</v>
          </cell>
          <cell r="E589" t="str">
            <v>医療法人三思会東名厚木病院</v>
          </cell>
          <cell r="F589">
            <v>592</v>
          </cell>
          <cell r="G589" t="str">
            <v>安村　朝淑</v>
          </cell>
          <cell r="H589" t="str">
            <v>243-0021</v>
          </cell>
          <cell r="J589">
            <v>0</v>
          </cell>
          <cell r="L589">
            <v>0</v>
          </cell>
          <cell r="M589" t="str">
            <v>神奈川県厚木市岡田3050　厚木ｱｸｽﾄﾋﾞﾙ14F</v>
          </cell>
          <cell r="N589" t="str">
            <v>0462-20-2581</v>
          </cell>
          <cell r="O589" t="str">
            <v>0462-20-2583</v>
          </cell>
        </row>
        <row r="590">
          <cell r="A590">
            <v>593</v>
          </cell>
          <cell r="B590" t="str">
            <v>0593</v>
          </cell>
          <cell r="C590" t="str">
            <v>京浜</v>
          </cell>
          <cell r="E590" t="str">
            <v>国立療養所箱根病院</v>
          </cell>
          <cell r="F590">
            <v>593</v>
          </cell>
          <cell r="G590" t="str">
            <v>有馬　亨</v>
          </cell>
          <cell r="H590" t="str">
            <v>250-0032</v>
          </cell>
          <cell r="J590">
            <v>0</v>
          </cell>
          <cell r="L590">
            <v>0</v>
          </cell>
          <cell r="M590" t="str">
            <v>神奈川県小田原市風祭412</v>
          </cell>
          <cell r="N590">
            <v>0</v>
          </cell>
          <cell r="O590">
            <v>0</v>
          </cell>
        </row>
        <row r="591">
          <cell r="A591">
            <v>594</v>
          </cell>
          <cell r="B591" t="str">
            <v>0594</v>
          </cell>
          <cell r="C591" t="str">
            <v>京浜</v>
          </cell>
          <cell r="E591" t="str">
            <v>国立療養所神奈川病院</v>
          </cell>
          <cell r="F591">
            <v>594</v>
          </cell>
          <cell r="G591" t="str">
            <v>菊地　敬一</v>
          </cell>
          <cell r="H591" t="str">
            <v>257-0025</v>
          </cell>
          <cell r="J591">
            <v>0</v>
          </cell>
          <cell r="L591">
            <v>0</v>
          </cell>
          <cell r="M591" t="str">
            <v>神奈川県秦野市落合666-1</v>
          </cell>
          <cell r="N591">
            <v>0</v>
          </cell>
          <cell r="O591">
            <v>0</v>
          </cell>
        </row>
        <row r="592">
          <cell r="A592">
            <v>596</v>
          </cell>
          <cell r="B592" t="str">
            <v>0596</v>
          </cell>
          <cell r="C592" t="str">
            <v>京浜</v>
          </cell>
          <cell r="E592" t="str">
            <v>日本鋼管病院</v>
          </cell>
          <cell r="F592">
            <v>596</v>
          </cell>
          <cell r="G592" t="str">
            <v>桐生　恭好</v>
          </cell>
          <cell r="H592" t="str">
            <v>210-0852</v>
          </cell>
          <cell r="J592">
            <v>0</v>
          </cell>
          <cell r="L592">
            <v>0</v>
          </cell>
          <cell r="M592" t="str">
            <v>神奈川県川崎市川崎区鋼管通1-2-1</v>
          </cell>
          <cell r="N592">
            <v>0</v>
          </cell>
          <cell r="O592">
            <v>0</v>
          </cell>
        </row>
        <row r="593">
          <cell r="A593">
            <v>597</v>
          </cell>
          <cell r="B593" t="str">
            <v>0597</v>
          </cell>
          <cell r="C593" t="str">
            <v>京浜</v>
          </cell>
          <cell r="E593" t="str">
            <v>総合新川橋病院</v>
          </cell>
          <cell r="F593">
            <v>597</v>
          </cell>
          <cell r="G593" t="str">
            <v>内海　通</v>
          </cell>
          <cell r="H593" t="str">
            <v>210-0013</v>
          </cell>
          <cell r="J593">
            <v>0</v>
          </cell>
          <cell r="L593">
            <v>0</v>
          </cell>
          <cell r="M593" t="str">
            <v>神奈川県川崎市川崎区新川通1-15</v>
          </cell>
          <cell r="N593">
            <v>0</v>
          </cell>
          <cell r="O593">
            <v>0</v>
          </cell>
        </row>
        <row r="594">
          <cell r="A594">
            <v>598</v>
          </cell>
          <cell r="B594" t="str">
            <v>0598</v>
          </cell>
          <cell r="C594" t="str">
            <v>京浜</v>
          </cell>
          <cell r="E594" t="str">
            <v>川崎市立川崎病院</v>
          </cell>
          <cell r="F594">
            <v>598</v>
          </cell>
          <cell r="G594" t="str">
            <v>入交　昭一郎</v>
          </cell>
          <cell r="H594" t="str">
            <v>210-0013</v>
          </cell>
          <cell r="J594">
            <v>0</v>
          </cell>
          <cell r="L594">
            <v>0</v>
          </cell>
          <cell r="M594" t="str">
            <v>神奈川県川崎市川崎区新川通12-1</v>
          </cell>
          <cell r="N594">
            <v>0</v>
          </cell>
          <cell r="O594">
            <v>0</v>
          </cell>
        </row>
        <row r="595">
          <cell r="A595">
            <v>601</v>
          </cell>
          <cell r="B595" t="str">
            <v>0601</v>
          </cell>
          <cell r="C595" t="str">
            <v>京浜</v>
          </cell>
          <cell r="E595" t="str">
            <v>武田病院</v>
          </cell>
          <cell r="F595">
            <v>601</v>
          </cell>
          <cell r="G595" t="str">
            <v>武田　專</v>
          </cell>
          <cell r="H595" t="str">
            <v>214-0014</v>
          </cell>
          <cell r="J595">
            <v>0</v>
          </cell>
          <cell r="L595">
            <v>0</v>
          </cell>
          <cell r="M595" t="str">
            <v>神奈川県川崎市多摩区登戸3193</v>
          </cell>
          <cell r="N595">
            <v>0</v>
          </cell>
          <cell r="O595">
            <v>0</v>
          </cell>
        </row>
        <row r="596">
          <cell r="A596">
            <v>602</v>
          </cell>
          <cell r="B596" t="str">
            <v>0602</v>
          </cell>
          <cell r="C596" t="str">
            <v>京浜</v>
          </cell>
          <cell r="E596" t="str">
            <v>稲田登戸病院</v>
          </cell>
          <cell r="F596">
            <v>602</v>
          </cell>
          <cell r="G596" t="str">
            <v>水川　晴夫</v>
          </cell>
          <cell r="H596" t="str">
            <v>214-0032</v>
          </cell>
          <cell r="J596">
            <v>0</v>
          </cell>
          <cell r="L596">
            <v>0</v>
          </cell>
          <cell r="M596" t="str">
            <v>神奈川県川崎市多摩区枡形6-1-1</v>
          </cell>
          <cell r="N596">
            <v>0</v>
          </cell>
          <cell r="O596">
            <v>0</v>
          </cell>
        </row>
        <row r="597">
          <cell r="A597">
            <v>603</v>
          </cell>
          <cell r="B597" t="str">
            <v>0603</v>
          </cell>
          <cell r="C597" t="str">
            <v>京浜</v>
          </cell>
          <cell r="E597" t="str">
            <v>京浜総合病院</v>
          </cell>
          <cell r="F597">
            <v>603</v>
          </cell>
          <cell r="G597" t="str">
            <v>福田　昌且</v>
          </cell>
          <cell r="H597" t="str">
            <v>211-0044</v>
          </cell>
          <cell r="J597">
            <v>0</v>
          </cell>
          <cell r="L597">
            <v>0</v>
          </cell>
          <cell r="M597" t="str">
            <v>神奈川県川崎市中原区新城1-2-5</v>
          </cell>
          <cell r="N597">
            <v>0</v>
          </cell>
          <cell r="O597">
            <v>0</v>
          </cell>
        </row>
        <row r="598">
          <cell r="A598">
            <v>604</v>
          </cell>
          <cell r="B598" t="str">
            <v>0604</v>
          </cell>
          <cell r="C598" t="str">
            <v>京浜</v>
          </cell>
          <cell r="E598" t="str">
            <v>日本鋼管テクノサービス㈱</v>
          </cell>
          <cell r="F598">
            <v>604</v>
          </cell>
          <cell r="G598" t="str">
            <v>國井　　輝夫</v>
          </cell>
          <cell r="H598" t="str">
            <v>210-0855</v>
          </cell>
          <cell r="J598">
            <v>0</v>
          </cell>
          <cell r="L598">
            <v>0</v>
          </cell>
          <cell r="M598" t="str">
            <v>神奈川県川崎市南渡田町1-1NKK京浜ビル</v>
          </cell>
          <cell r="N598" t="str">
            <v>044-322-6079</v>
          </cell>
          <cell r="O598">
            <v>0</v>
          </cell>
        </row>
        <row r="599">
          <cell r="A599">
            <v>605</v>
          </cell>
          <cell r="B599" t="str">
            <v>0605</v>
          </cell>
          <cell r="C599" t="str">
            <v>京浜</v>
          </cell>
          <cell r="E599" t="str">
            <v>相模が丘病院</v>
          </cell>
          <cell r="F599">
            <v>605</v>
          </cell>
          <cell r="G599" t="str">
            <v>山田修</v>
          </cell>
          <cell r="H599" t="str">
            <v>229-0015</v>
          </cell>
          <cell r="J599">
            <v>0</v>
          </cell>
          <cell r="L599">
            <v>0</v>
          </cell>
          <cell r="M599" t="str">
            <v>神奈川県相模原市下溝4378</v>
          </cell>
          <cell r="N599" t="str">
            <v>042-778-0200</v>
          </cell>
          <cell r="O599" t="str">
            <v>03-5976-8275</v>
          </cell>
        </row>
        <row r="600">
          <cell r="A600">
            <v>608</v>
          </cell>
          <cell r="B600" t="str">
            <v>0608</v>
          </cell>
          <cell r="C600" t="str">
            <v>京浜</v>
          </cell>
          <cell r="E600" t="str">
            <v>医療法人社団相和会 渕野辺総合病院</v>
          </cell>
          <cell r="F600">
            <v>608</v>
          </cell>
          <cell r="G600" t="str">
            <v>土屋　章</v>
          </cell>
          <cell r="H600" t="str">
            <v>229-0006</v>
          </cell>
          <cell r="J600">
            <v>0</v>
          </cell>
          <cell r="L600">
            <v>0</v>
          </cell>
          <cell r="M600" t="str">
            <v>神奈川県相模原市渕野辺3-2-8</v>
          </cell>
          <cell r="N600" t="str">
            <v>042-754-2222</v>
          </cell>
          <cell r="O600">
            <v>0</v>
          </cell>
        </row>
        <row r="601">
          <cell r="A601">
            <v>610</v>
          </cell>
          <cell r="B601" t="str">
            <v>0610</v>
          </cell>
          <cell r="C601" t="str">
            <v>京浜</v>
          </cell>
          <cell r="E601" t="str">
            <v>平塚市民病院</v>
          </cell>
          <cell r="F601">
            <v>610</v>
          </cell>
          <cell r="G601" t="str">
            <v>宮沢　直人</v>
          </cell>
          <cell r="H601" t="str">
            <v>254-0065</v>
          </cell>
          <cell r="J601">
            <v>0</v>
          </cell>
          <cell r="L601">
            <v>0</v>
          </cell>
          <cell r="M601" t="str">
            <v>神奈川県平塚市南原1-19-1</v>
          </cell>
          <cell r="N601" t="str">
            <v>0463-32-0015</v>
          </cell>
          <cell r="O601" t="str">
            <v>0463-31-4585</v>
          </cell>
        </row>
        <row r="602">
          <cell r="A602">
            <v>611</v>
          </cell>
          <cell r="B602" t="str">
            <v>0611</v>
          </cell>
          <cell r="C602" t="str">
            <v>京浜</v>
          </cell>
          <cell r="E602" t="str">
            <v>稲城市立病院</v>
          </cell>
          <cell r="F602">
            <v>611</v>
          </cell>
          <cell r="G602" t="str">
            <v>小泉　和正</v>
          </cell>
          <cell r="H602" t="str">
            <v>206-0801</v>
          </cell>
          <cell r="J602">
            <v>0</v>
          </cell>
          <cell r="L602">
            <v>0</v>
          </cell>
          <cell r="M602" t="str">
            <v>東京都稲城市大丸1171</v>
          </cell>
          <cell r="N602">
            <v>0</v>
          </cell>
          <cell r="O602">
            <v>0</v>
          </cell>
        </row>
        <row r="603">
          <cell r="A603">
            <v>613</v>
          </cell>
          <cell r="B603" t="str">
            <v>0613</v>
          </cell>
          <cell r="C603" t="str">
            <v>京浜</v>
          </cell>
          <cell r="E603" t="str">
            <v>松江病院</v>
          </cell>
          <cell r="F603">
            <v>613</v>
          </cell>
          <cell r="G603" t="str">
            <v>岸本 　晃男</v>
          </cell>
          <cell r="H603" t="str">
            <v>132-0025</v>
          </cell>
          <cell r="J603">
            <v>0</v>
          </cell>
          <cell r="L603">
            <v>0</v>
          </cell>
          <cell r="M603" t="str">
            <v>東京都江戸川区松江2-6-15</v>
          </cell>
          <cell r="N603" t="str">
            <v>03-3652-3121</v>
          </cell>
          <cell r="O603" t="str">
            <v>03-3656-0025</v>
          </cell>
        </row>
        <row r="604">
          <cell r="A604">
            <v>614</v>
          </cell>
          <cell r="B604" t="str">
            <v>0614</v>
          </cell>
          <cell r="C604" t="str">
            <v>京浜</v>
          </cell>
          <cell r="E604" t="str">
            <v>江戸川病院</v>
          </cell>
          <cell r="F604">
            <v>614</v>
          </cell>
          <cell r="G604" t="str">
            <v>加藤　正弘</v>
          </cell>
          <cell r="H604" t="str">
            <v>133-0052</v>
          </cell>
          <cell r="J604">
            <v>0</v>
          </cell>
          <cell r="L604">
            <v>0</v>
          </cell>
          <cell r="M604" t="str">
            <v>東京都江戸川区東小岩2-24-18</v>
          </cell>
          <cell r="N604">
            <v>0</v>
          </cell>
          <cell r="O604">
            <v>0</v>
          </cell>
        </row>
        <row r="605">
          <cell r="A605">
            <v>615</v>
          </cell>
          <cell r="B605" t="str">
            <v>0615</v>
          </cell>
          <cell r="C605" t="str">
            <v>京浜</v>
          </cell>
          <cell r="E605" t="str">
            <v>片山病院</v>
          </cell>
          <cell r="F605">
            <v>615</v>
          </cell>
          <cell r="G605" t="str">
            <v>片山　一彦</v>
          </cell>
          <cell r="H605" t="str">
            <v>133-0071</v>
          </cell>
          <cell r="J605">
            <v>0</v>
          </cell>
          <cell r="L605">
            <v>0</v>
          </cell>
          <cell r="M605" t="str">
            <v>東京都江戸川区東松本2-14-12</v>
          </cell>
          <cell r="N605">
            <v>0</v>
          </cell>
          <cell r="O605">
            <v>0</v>
          </cell>
        </row>
        <row r="606">
          <cell r="A606">
            <v>616</v>
          </cell>
          <cell r="B606" t="str">
            <v>0616</v>
          </cell>
          <cell r="C606" t="str">
            <v>京浜</v>
          </cell>
          <cell r="E606" t="str">
            <v>前田外科病院</v>
          </cell>
          <cell r="F606">
            <v>616</v>
          </cell>
          <cell r="G606" t="str">
            <v>前田　昭二</v>
          </cell>
          <cell r="H606" t="str">
            <v>107-0051</v>
          </cell>
          <cell r="J606">
            <v>0</v>
          </cell>
          <cell r="L606">
            <v>0</v>
          </cell>
          <cell r="M606" t="str">
            <v>東京都港区元赤坂1-1-5</v>
          </cell>
          <cell r="N606">
            <v>0</v>
          </cell>
          <cell r="O606">
            <v>0</v>
          </cell>
        </row>
        <row r="607">
          <cell r="A607">
            <v>617</v>
          </cell>
          <cell r="B607" t="str">
            <v>0617</v>
          </cell>
          <cell r="C607" t="str">
            <v>京浜</v>
          </cell>
          <cell r="E607" t="str">
            <v>東京都済生会中央病院</v>
          </cell>
          <cell r="F607">
            <v>617</v>
          </cell>
          <cell r="G607" t="str">
            <v>末舛　惠</v>
          </cell>
          <cell r="H607" t="str">
            <v>108-0073</v>
          </cell>
          <cell r="J607">
            <v>0</v>
          </cell>
          <cell r="L607">
            <v>0</v>
          </cell>
          <cell r="M607" t="str">
            <v>東京都港区三田1-14-7</v>
          </cell>
          <cell r="N607">
            <v>0</v>
          </cell>
          <cell r="O607">
            <v>0</v>
          </cell>
        </row>
        <row r="608">
          <cell r="A608">
            <v>618</v>
          </cell>
          <cell r="B608" t="str">
            <v>0618</v>
          </cell>
          <cell r="C608" t="str">
            <v>京浜</v>
          </cell>
          <cell r="E608" t="str">
            <v>三菱化学ｴﾝｼﾞﾆｱﾘﾝｸﾞ</v>
          </cell>
          <cell r="F608">
            <v>618</v>
          </cell>
          <cell r="G608" t="str">
            <v>関谷</v>
          </cell>
          <cell r="H608" t="str">
            <v>108-0014</v>
          </cell>
          <cell r="J608">
            <v>0</v>
          </cell>
          <cell r="L608">
            <v>0</v>
          </cell>
          <cell r="M608" t="str">
            <v>東京都港区芝5-34-6</v>
          </cell>
          <cell r="N608" t="str">
            <v>03-3456-9098</v>
          </cell>
          <cell r="O608">
            <v>0</v>
          </cell>
        </row>
        <row r="609">
          <cell r="A609">
            <v>619</v>
          </cell>
          <cell r="B609" t="str">
            <v>0619</v>
          </cell>
          <cell r="C609" t="str">
            <v>京浜</v>
          </cell>
          <cell r="E609" t="str">
            <v>十仁病院</v>
          </cell>
          <cell r="F609">
            <v>619</v>
          </cell>
          <cell r="G609" t="str">
            <v>梅澤　文彦</v>
          </cell>
          <cell r="H609" t="str">
            <v>105-0004</v>
          </cell>
          <cell r="J609">
            <v>0</v>
          </cell>
          <cell r="L609">
            <v>0</v>
          </cell>
          <cell r="M609" t="str">
            <v>東京都港区新橋1-12-5</v>
          </cell>
          <cell r="N609">
            <v>0</v>
          </cell>
          <cell r="O609">
            <v>0</v>
          </cell>
        </row>
        <row r="610">
          <cell r="A610">
            <v>620</v>
          </cell>
          <cell r="B610" t="str">
            <v>0620</v>
          </cell>
          <cell r="C610" t="str">
            <v>京浜</v>
          </cell>
          <cell r="E610" t="str">
            <v>東京慈恵医大付属病院</v>
          </cell>
          <cell r="F610">
            <v>620</v>
          </cell>
          <cell r="G610" t="str">
            <v>斉藤　喜美子</v>
          </cell>
          <cell r="H610" t="str">
            <v>105-0003</v>
          </cell>
          <cell r="J610">
            <v>0</v>
          </cell>
          <cell r="L610">
            <v>0</v>
          </cell>
          <cell r="M610" t="str">
            <v>東京都港区西新橋3-19-18</v>
          </cell>
          <cell r="N610" t="str">
            <v>03-3433-1111（内）5725</v>
          </cell>
          <cell r="O610" t="str">
            <v>03-3433-6030</v>
          </cell>
        </row>
        <row r="611">
          <cell r="A611">
            <v>621</v>
          </cell>
          <cell r="B611" t="str">
            <v>0621</v>
          </cell>
          <cell r="C611" t="str">
            <v>京浜</v>
          </cell>
          <cell r="E611" t="str">
            <v>北里研究所病院</v>
          </cell>
          <cell r="F611">
            <v>621</v>
          </cell>
          <cell r="G611" t="str">
            <v>土本　寛二</v>
          </cell>
          <cell r="H611" t="str">
            <v>108-0072</v>
          </cell>
          <cell r="J611">
            <v>0</v>
          </cell>
          <cell r="L611">
            <v>0</v>
          </cell>
          <cell r="M611" t="str">
            <v>東京都港区白金５－９－１</v>
          </cell>
          <cell r="N611">
            <v>0</v>
          </cell>
          <cell r="O611">
            <v>0</v>
          </cell>
        </row>
        <row r="612">
          <cell r="A612">
            <v>622</v>
          </cell>
          <cell r="B612" t="str">
            <v>0622</v>
          </cell>
          <cell r="C612" t="str">
            <v>京浜</v>
          </cell>
          <cell r="E612" t="str">
            <v>北青山病院</v>
          </cell>
          <cell r="F612">
            <v>622</v>
          </cell>
          <cell r="G612" t="str">
            <v>高橋加代子</v>
          </cell>
          <cell r="H612" t="str">
            <v>107-0061</v>
          </cell>
          <cell r="J612">
            <v>0</v>
          </cell>
          <cell r="L612">
            <v>0</v>
          </cell>
          <cell r="M612" t="str">
            <v>東京都港区北青山3-9-3</v>
          </cell>
          <cell r="N612" t="str">
            <v>03-3409-3661</v>
          </cell>
          <cell r="O612" t="str">
            <v>03-3409-3351</v>
          </cell>
        </row>
        <row r="613">
          <cell r="A613">
            <v>623</v>
          </cell>
          <cell r="B613" t="str">
            <v>0623</v>
          </cell>
          <cell r="C613" t="str">
            <v>京浜</v>
          </cell>
          <cell r="E613" t="str">
            <v>東京女子医大附属第二病院</v>
          </cell>
          <cell r="F613">
            <v>623</v>
          </cell>
          <cell r="G613" t="str">
            <v>若松信吾</v>
          </cell>
          <cell r="H613" t="str">
            <v>116-0011</v>
          </cell>
          <cell r="J613">
            <v>0</v>
          </cell>
          <cell r="L613">
            <v>0</v>
          </cell>
          <cell r="M613" t="str">
            <v>東京都荒川区西尾久2-1-10</v>
          </cell>
          <cell r="N613" t="str">
            <v>03-3810-1111</v>
          </cell>
          <cell r="O613" t="str">
            <v>03-3810-1512</v>
          </cell>
        </row>
        <row r="614">
          <cell r="A614">
            <v>625</v>
          </cell>
          <cell r="B614" t="str">
            <v>0625</v>
          </cell>
          <cell r="C614" t="str">
            <v>京浜</v>
          </cell>
          <cell r="E614" t="str">
            <v>病院QC活動普及会</v>
          </cell>
          <cell r="F614">
            <v>625</v>
          </cell>
          <cell r="G614" t="str">
            <v>寺田　禎文</v>
          </cell>
          <cell r="H614" t="str">
            <v>186-0005</v>
          </cell>
          <cell r="J614">
            <v>0</v>
          </cell>
          <cell r="L614">
            <v>0</v>
          </cell>
          <cell r="M614" t="str">
            <v>東京都国立市西1-13-41</v>
          </cell>
          <cell r="N614" t="str">
            <v>042-576-4539</v>
          </cell>
          <cell r="O614" t="str">
            <v>042-576-4539</v>
          </cell>
        </row>
        <row r="615">
          <cell r="A615">
            <v>626</v>
          </cell>
          <cell r="B615" t="str">
            <v>0626</v>
          </cell>
          <cell r="C615" t="str">
            <v>京浜</v>
          </cell>
          <cell r="E615" t="str">
            <v>三鷹病院</v>
          </cell>
          <cell r="F615">
            <v>626</v>
          </cell>
          <cell r="G615" t="str">
            <v>濱野　健二</v>
          </cell>
          <cell r="H615" t="str">
            <v>181-0013</v>
          </cell>
          <cell r="J615">
            <v>0</v>
          </cell>
          <cell r="L615">
            <v>0</v>
          </cell>
          <cell r="M615" t="str">
            <v>東京都三鷹市下連雀5-1-12</v>
          </cell>
          <cell r="N615">
            <v>0</v>
          </cell>
          <cell r="O615">
            <v>0</v>
          </cell>
        </row>
        <row r="616">
          <cell r="A616">
            <v>627</v>
          </cell>
          <cell r="B616" t="str">
            <v>0627</v>
          </cell>
          <cell r="C616" t="str">
            <v>京浜</v>
          </cell>
          <cell r="E616" t="str">
            <v>井之頭病院</v>
          </cell>
          <cell r="F616">
            <v>627</v>
          </cell>
          <cell r="G616" t="str">
            <v>片山　義郎</v>
          </cell>
          <cell r="H616" t="str">
            <v>181-0012</v>
          </cell>
          <cell r="J616">
            <v>0</v>
          </cell>
          <cell r="L616">
            <v>0</v>
          </cell>
          <cell r="M616" t="str">
            <v>東京都三鷹市上連雀4-14-1</v>
          </cell>
          <cell r="N616">
            <v>0</v>
          </cell>
          <cell r="O616">
            <v>0</v>
          </cell>
        </row>
        <row r="617">
          <cell r="A617">
            <v>630</v>
          </cell>
          <cell r="B617" t="str">
            <v>0630</v>
          </cell>
          <cell r="C617" t="str">
            <v>京浜</v>
          </cell>
          <cell r="E617" t="str">
            <v>EXANTI</v>
          </cell>
          <cell r="F617">
            <v>630</v>
          </cell>
          <cell r="G617" t="str">
            <v>永田　雅章</v>
          </cell>
          <cell r="H617" t="str">
            <v>150-0001</v>
          </cell>
          <cell r="J617">
            <v>0</v>
          </cell>
          <cell r="L617">
            <v>0</v>
          </cell>
          <cell r="M617" t="str">
            <v>東京都渋谷区神宮前3-23-8 原宿小嶋ビル5F</v>
          </cell>
          <cell r="N617" t="str">
            <v>03-3402-5748</v>
          </cell>
          <cell r="O617" t="str">
            <v>03-3402-5746</v>
          </cell>
        </row>
        <row r="618">
          <cell r="A618">
            <v>631</v>
          </cell>
          <cell r="B618" t="str">
            <v>0631</v>
          </cell>
          <cell r="C618" t="str">
            <v>京浜</v>
          </cell>
          <cell r="E618" t="str">
            <v>ﾒﾃﾞｨｱﾗﾎﾞｸﾗﾝ㈱</v>
          </cell>
          <cell r="F618">
            <v>631</v>
          </cell>
          <cell r="G618" t="str">
            <v>鈴木　宏</v>
          </cell>
          <cell r="H618" t="str">
            <v>150-0002</v>
          </cell>
          <cell r="J618">
            <v>0</v>
          </cell>
          <cell r="L618">
            <v>0</v>
          </cell>
          <cell r="M618" t="str">
            <v>東京都渋谷区神宮前3-31-18外苑コーポ203</v>
          </cell>
          <cell r="N618" t="str">
            <v>03-3402-0255</v>
          </cell>
          <cell r="O618" t="str">
            <v>03-3402-2855</v>
          </cell>
        </row>
        <row r="619">
          <cell r="A619">
            <v>632</v>
          </cell>
          <cell r="B619" t="str">
            <v>0632</v>
          </cell>
          <cell r="C619" t="str">
            <v>京浜</v>
          </cell>
          <cell r="E619" t="str">
            <v>伊藤病院</v>
          </cell>
          <cell r="F619">
            <v>632</v>
          </cell>
          <cell r="G619" t="str">
            <v>伊藤　國彦</v>
          </cell>
          <cell r="H619" t="str">
            <v>150-0001</v>
          </cell>
          <cell r="J619">
            <v>0</v>
          </cell>
          <cell r="L619">
            <v>0</v>
          </cell>
          <cell r="M619" t="str">
            <v>東京都渋谷区神宮前4-3-6</v>
          </cell>
          <cell r="N619">
            <v>0</v>
          </cell>
          <cell r="O619">
            <v>0</v>
          </cell>
        </row>
        <row r="620">
          <cell r="A620">
            <v>633</v>
          </cell>
          <cell r="B620" t="str">
            <v>0633</v>
          </cell>
          <cell r="C620" t="str">
            <v>京浜</v>
          </cell>
          <cell r="E620" t="str">
            <v>日本文化厚生連農業協同組合連合会</v>
          </cell>
          <cell r="F620">
            <v>633</v>
          </cell>
          <cell r="G620" t="str">
            <v>寺西　卓史</v>
          </cell>
          <cell r="H620" t="str">
            <v>151-0053</v>
          </cell>
          <cell r="J620">
            <v>0</v>
          </cell>
          <cell r="L620">
            <v>0</v>
          </cell>
          <cell r="M620" t="str">
            <v>東京都渋谷区代々木2-5-5新宿農協会館3F</v>
          </cell>
          <cell r="N620" t="str">
            <v>03-3370-1726</v>
          </cell>
          <cell r="O620" t="str">
            <v>03-3378-8767</v>
          </cell>
        </row>
        <row r="621">
          <cell r="A621">
            <v>636</v>
          </cell>
          <cell r="B621" t="str">
            <v>0636</v>
          </cell>
          <cell r="C621" t="str">
            <v>京浜</v>
          </cell>
          <cell r="E621" t="str">
            <v>東京電力病院</v>
          </cell>
          <cell r="F621">
            <v>636</v>
          </cell>
          <cell r="G621" t="str">
            <v>藤城　保男</v>
          </cell>
          <cell r="H621" t="str">
            <v>160-0016</v>
          </cell>
          <cell r="J621">
            <v>0</v>
          </cell>
          <cell r="L621">
            <v>0</v>
          </cell>
          <cell r="M621" t="str">
            <v>東京都新宿区信濃町9-2</v>
          </cell>
          <cell r="N621">
            <v>0</v>
          </cell>
          <cell r="O621">
            <v>0</v>
          </cell>
        </row>
        <row r="622">
          <cell r="A622">
            <v>637</v>
          </cell>
          <cell r="B622" t="str">
            <v>0637</v>
          </cell>
          <cell r="C622" t="str">
            <v>京浜</v>
          </cell>
          <cell r="E622" t="str">
            <v>安田ﾘｽｸｴﾝｼﾞﾆｱﾘﾝｸﾞ</v>
          </cell>
          <cell r="F622">
            <v>637</v>
          </cell>
          <cell r="G622" t="str">
            <v>村田　勝</v>
          </cell>
          <cell r="H622" t="str">
            <v>160-0023</v>
          </cell>
          <cell r="J622">
            <v>0</v>
          </cell>
          <cell r="L622">
            <v>0</v>
          </cell>
          <cell r="M622" t="str">
            <v>東京都新宿区西新宿1-26-1</v>
          </cell>
          <cell r="N622" t="str">
            <v>03-3349-3501</v>
          </cell>
          <cell r="O622" t="str">
            <v>03-3349-4677</v>
          </cell>
        </row>
        <row r="623">
          <cell r="A623">
            <v>638</v>
          </cell>
          <cell r="B623" t="str">
            <v>0638</v>
          </cell>
          <cell r="C623" t="str">
            <v>京浜</v>
          </cell>
          <cell r="E623" t="str">
            <v>聖母病院</v>
          </cell>
          <cell r="F623">
            <v>638</v>
          </cell>
          <cell r="G623" t="str">
            <v>小林　俊文</v>
          </cell>
          <cell r="H623" t="str">
            <v>161-0032</v>
          </cell>
          <cell r="J623">
            <v>0</v>
          </cell>
          <cell r="L623">
            <v>0</v>
          </cell>
          <cell r="M623" t="str">
            <v>東京都新宿区中落合2-5-1</v>
          </cell>
          <cell r="N623">
            <v>0</v>
          </cell>
          <cell r="O623">
            <v>0</v>
          </cell>
        </row>
        <row r="624">
          <cell r="A624">
            <v>639</v>
          </cell>
          <cell r="B624" t="str">
            <v>0639</v>
          </cell>
          <cell r="C624" t="str">
            <v>京浜</v>
          </cell>
          <cell r="E624" t="str">
            <v>東京厚生年金病院</v>
          </cell>
          <cell r="F624">
            <v>639</v>
          </cell>
          <cell r="G624" t="str">
            <v>木全　心一</v>
          </cell>
          <cell r="H624" t="str">
            <v>162-0821</v>
          </cell>
          <cell r="J624">
            <v>0</v>
          </cell>
          <cell r="L624">
            <v>0</v>
          </cell>
          <cell r="M624" t="str">
            <v>東京都新宿区津久戸町5-1</v>
          </cell>
          <cell r="N624">
            <v>0</v>
          </cell>
          <cell r="O624">
            <v>0</v>
          </cell>
        </row>
        <row r="625">
          <cell r="A625">
            <v>640</v>
          </cell>
          <cell r="B625" t="str">
            <v>0640</v>
          </cell>
          <cell r="C625" t="str">
            <v>京浜</v>
          </cell>
          <cell r="E625" t="str">
            <v>社会保険中央総合病院</v>
          </cell>
          <cell r="F625">
            <v>640</v>
          </cell>
          <cell r="G625" t="str">
            <v>瀬田克孝</v>
          </cell>
          <cell r="H625" t="str">
            <v>169-0073</v>
          </cell>
          <cell r="J625">
            <v>0</v>
          </cell>
          <cell r="L625">
            <v>0</v>
          </cell>
          <cell r="M625" t="str">
            <v>東京都新宿区百人町3-22-1</v>
          </cell>
          <cell r="N625">
            <v>0</v>
          </cell>
          <cell r="O625">
            <v>0</v>
          </cell>
        </row>
        <row r="626">
          <cell r="A626">
            <v>641</v>
          </cell>
          <cell r="B626" t="str">
            <v>0641</v>
          </cell>
          <cell r="C626" t="str">
            <v>京浜</v>
          </cell>
          <cell r="E626" t="str">
            <v>荻窪病院</v>
          </cell>
          <cell r="F626">
            <v>641</v>
          </cell>
          <cell r="G626" t="str">
            <v>飯田　悦郎</v>
          </cell>
          <cell r="H626" t="str">
            <v>167-0035</v>
          </cell>
          <cell r="J626">
            <v>0</v>
          </cell>
          <cell r="L626">
            <v>0</v>
          </cell>
          <cell r="M626" t="str">
            <v>東京都杉並区今川3-1-24</v>
          </cell>
          <cell r="N626">
            <v>0</v>
          </cell>
          <cell r="O626">
            <v>0</v>
          </cell>
        </row>
        <row r="627">
          <cell r="A627">
            <v>643</v>
          </cell>
          <cell r="B627" t="str">
            <v>0643</v>
          </cell>
          <cell r="C627" t="str">
            <v>京浜</v>
          </cell>
          <cell r="E627" t="str">
            <v>古畑病院</v>
          </cell>
          <cell r="F627">
            <v>643</v>
          </cell>
          <cell r="G627" t="str">
            <v>古畑　正</v>
          </cell>
          <cell r="H627" t="str">
            <v>154-0001</v>
          </cell>
          <cell r="J627">
            <v>0</v>
          </cell>
          <cell r="L627">
            <v>0</v>
          </cell>
          <cell r="M627" t="str">
            <v>東京都世田谷区池尻2-33-10</v>
          </cell>
          <cell r="N627" t="str">
            <v>03-3424-0705</v>
          </cell>
          <cell r="O627" t="str">
            <v>03-3424-0708</v>
          </cell>
        </row>
        <row r="628">
          <cell r="A628">
            <v>644</v>
          </cell>
          <cell r="B628" t="str">
            <v>0644</v>
          </cell>
          <cell r="C628" t="str">
            <v>京浜</v>
          </cell>
          <cell r="E628" t="str">
            <v>久我山病院</v>
          </cell>
          <cell r="F628">
            <v>644</v>
          </cell>
          <cell r="G628" t="str">
            <v>三宅　浩郷</v>
          </cell>
          <cell r="H628" t="str">
            <v>157-0061</v>
          </cell>
          <cell r="J628">
            <v>0</v>
          </cell>
          <cell r="L628">
            <v>0</v>
          </cell>
          <cell r="M628" t="str">
            <v>東京都世田谷区北烏山2-14-20</v>
          </cell>
          <cell r="N628">
            <v>0</v>
          </cell>
          <cell r="O628">
            <v>0</v>
          </cell>
        </row>
        <row r="629">
          <cell r="A629">
            <v>646</v>
          </cell>
          <cell r="B629" t="str">
            <v>0646</v>
          </cell>
          <cell r="C629" t="str">
            <v>京浜</v>
          </cell>
          <cell r="E629" t="str">
            <v>東京都立清瀬小児病院</v>
          </cell>
          <cell r="F629">
            <v>646</v>
          </cell>
          <cell r="G629" t="str">
            <v>川村　猛</v>
          </cell>
          <cell r="H629" t="str">
            <v>204-0024</v>
          </cell>
          <cell r="J629">
            <v>0</v>
          </cell>
          <cell r="L629">
            <v>0</v>
          </cell>
          <cell r="M629" t="str">
            <v>東京都清瀬市梅園１－３－１</v>
          </cell>
          <cell r="N629">
            <v>0</v>
          </cell>
          <cell r="O629">
            <v>0</v>
          </cell>
        </row>
        <row r="630">
          <cell r="A630">
            <v>647</v>
          </cell>
          <cell r="B630" t="str">
            <v>0647</v>
          </cell>
          <cell r="C630" t="str">
            <v>京浜</v>
          </cell>
          <cell r="E630" t="str">
            <v>医療法人社団仁成会 高木病院</v>
          </cell>
          <cell r="F630">
            <v>647</v>
          </cell>
          <cell r="G630" t="str">
            <v>高木　直</v>
          </cell>
          <cell r="H630" t="str">
            <v>198-0024</v>
          </cell>
          <cell r="J630">
            <v>0</v>
          </cell>
          <cell r="L630">
            <v>0</v>
          </cell>
          <cell r="M630" t="str">
            <v>東京都青梅市新町3-49-1</v>
          </cell>
          <cell r="N630" t="str">
            <v>0428-31-5255</v>
          </cell>
          <cell r="O630">
            <v>0</v>
          </cell>
        </row>
        <row r="631">
          <cell r="A631">
            <v>648</v>
          </cell>
          <cell r="B631" t="str">
            <v>0648</v>
          </cell>
          <cell r="C631" t="str">
            <v>京浜</v>
          </cell>
          <cell r="E631" t="str">
            <v>青梅慶友病院</v>
          </cell>
          <cell r="F631">
            <v>648</v>
          </cell>
          <cell r="G631" t="str">
            <v>大塚　宣夫</v>
          </cell>
          <cell r="H631" t="str">
            <v>198-0014</v>
          </cell>
          <cell r="J631">
            <v>0</v>
          </cell>
          <cell r="L631">
            <v>0</v>
          </cell>
          <cell r="M631" t="str">
            <v>東京都青梅市大門1-681</v>
          </cell>
          <cell r="N631">
            <v>0</v>
          </cell>
          <cell r="O631">
            <v>0</v>
          </cell>
        </row>
        <row r="632">
          <cell r="A632">
            <v>649</v>
          </cell>
          <cell r="B632" t="str">
            <v>0649</v>
          </cell>
          <cell r="C632" t="str">
            <v>京浜</v>
          </cell>
          <cell r="E632" t="str">
            <v>青梅市立総合病院</v>
          </cell>
          <cell r="F632">
            <v>649</v>
          </cell>
          <cell r="G632" t="str">
            <v>星　和夫</v>
          </cell>
          <cell r="H632" t="str">
            <v>198-0042</v>
          </cell>
          <cell r="J632">
            <v>0</v>
          </cell>
          <cell r="L632">
            <v>0</v>
          </cell>
          <cell r="M632" t="str">
            <v>東京都青梅市東青梅4-16-5</v>
          </cell>
          <cell r="N632" t="str">
            <v>0428-22-3191</v>
          </cell>
          <cell r="O632">
            <v>0</v>
          </cell>
        </row>
        <row r="633">
          <cell r="A633">
            <v>650</v>
          </cell>
          <cell r="B633" t="str">
            <v>0650</v>
          </cell>
          <cell r="C633" t="str">
            <v>京浜</v>
          </cell>
          <cell r="E633" t="str">
            <v>東京青梅病院</v>
          </cell>
          <cell r="F633">
            <v>650</v>
          </cell>
          <cell r="G633" t="str">
            <v>原　洋二</v>
          </cell>
          <cell r="H633" t="str">
            <v>198-0002</v>
          </cell>
          <cell r="J633">
            <v>0</v>
          </cell>
          <cell r="L633">
            <v>0</v>
          </cell>
          <cell r="M633" t="str">
            <v>東京都青梅市富岡3-1254</v>
          </cell>
          <cell r="N633">
            <v>0</v>
          </cell>
          <cell r="O633">
            <v>0</v>
          </cell>
        </row>
        <row r="634">
          <cell r="A634">
            <v>651</v>
          </cell>
          <cell r="B634" t="str">
            <v>0651</v>
          </cell>
          <cell r="C634" t="str">
            <v>京浜</v>
          </cell>
          <cell r="E634" t="str">
            <v>医療法人財団　岩尾会老人保健施設青梅すえひろ苑</v>
          </cell>
          <cell r="F634">
            <v>651</v>
          </cell>
          <cell r="G634" t="str">
            <v>牧野　裕美</v>
          </cell>
          <cell r="H634" t="str">
            <v>198-0025</v>
          </cell>
          <cell r="J634">
            <v>0</v>
          </cell>
          <cell r="L634">
            <v>0</v>
          </cell>
          <cell r="M634" t="str">
            <v>東京都青梅市末広町1-4-5</v>
          </cell>
          <cell r="N634" t="str">
            <v>0428-33-3111</v>
          </cell>
          <cell r="O634" t="str">
            <v>0428-33-3114</v>
          </cell>
        </row>
        <row r="635">
          <cell r="A635">
            <v>652</v>
          </cell>
          <cell r="B635" t="str">
            <v>0652</v>
          </cell>
          <cell r="C635" t="str">
            <v>京浜</v>
          </cell>
          <cell r="E635" t="str">
            <v>九段坂病院</v>
          </cell>
          <cell r="F635">
            <v>652</v>
          </cell>
          <cell r="G635" t="str">
            <v>山浦　伊裟吉</v>
          </cell>
          <cell r="H635" t="str">
            <v>102-0074</v>
          </cell>
          <cell r="J635">
            <v>0</v>
          </cell>
          <cell r="L635">
            <v>0</v>
          </cell>
          <cell r="M635" t="str">
            <v>東京都千代田区九段南2-1-39</v>
          </cell>
          <cell r="N635">
            <v>0</v>
          </cell>
          <cell r="O635">
            <v>0</v>
          </cell>
        </row>
        <row r="636">
          <cell r="A636">
            <v>653</v>
          </cell>
          <cell r="B636" t="str">
            <v>0653</v>
          </cell>
          <cell r="C636" t="str">
            <v>京浜</v>
          </cell>
          <cell r="E636" t="str">
            <v>㈱ミクス　医療経営情報</v>
          </cell>
          <cell r="F636">
            <v>653</v>
          </cell>
          <cell r="G636" t="str">
            <v>高橋　伸行</v>
          </cell>
          <cell r="H636" t="str">
            <v>101-0052</v>
          </cell>
          <cell r="J636">
            <v>0</v>
          </cell>
          <cell r="L636">
            <v>0</v>
          </cell>
          <cell r="M636" t="str">
            <v>東京都千代田区神田小川町3-20</v>
          </cell>
          <cell r="N636">
            <v>0</v>
          </cell>
          <cell r="O636">
            <v>0</v>
          </cell>
        </row>
        <row r="637">
          <cell r="A637">
            <v>654</v>
          </cell>
          <cell r="B637" t="str">
            <v>0654</v>
          </cell>
          <cell r="C637" t="str">
            <v>京浜</v>
          </cell>
          <cell r="E637" t="str">
            <v>読売診療所</v>
          </cell>
          <cell r="F637">
            <v>654</v>
          </cell>
          <cell r="G637" t="str">
            <v>近藤　和興</v>
          </cell>
          <cell r="H637" t="str">
            <v>100-0004</v>
          </cell>
          <cell r="J637">
            <v>0</v>
          </cell>
          <cell r="L637">
            <v>0</v>
          </cell>
          <cell r="M637" t="str">
            <v>東京都千代田区大手町1-7-1</v>
          </cell>
          <cell r="N637">
            <v>0</v>
          </cell>
          <cell r="O637">
            <v>0</v>
          </cell>
        </row>
        <row r="638">
          <cell r="A638">
            <v>655</v>
          </cell>
          <cell r="B638" t="str">
            <v>0655</v>
          </cell>
          <cell r="C638" t="str">
            <v>京浜</v>
          </cell>
          <cell r="E638" t="str">
            <v>日比谷病院</v>
          </cell>
          <cell r="F638">
            <v>655</v>
          </cell>
          <cell r="G638" t="str">
            <v>深瀬　邦雄</v>
          </cell>
          <cell r="H638" t="str">
            <v>100-0011</v>
          </cell>
          <cell r="J638">
            <v>0</v>
          </cell>
          <cell r="L638">
            <v>0</v>
          </cell>
          <cell r="M638" t="str">
            <v>東京都千代田区内幸町1-3-2</v>
          </cell>
          <cell r="N638">
            <v>0</v>
          </cell>
          <cell r="O638">
            <v>0</v>
          </cell>
        </row>
        <row r="639">
          <cell r="A639">
            <v>656</v>
          </cell>
          <cell r="B639" t="str">
            <v>0656</v>
          </cell>
          <cell r="C639" t="str">
            <v>京浜</v>
          </cell>
          <cell r="E639" t="str">
            <v>産労総合研究所</v>
          </cell>
          <cell r="F639">
            <v>656</v>
          </cell>
          <cell r="G639" t="str">
            <v>谷口 要</v>
          </cell>
          <cell r="H639" t="str">
            <v>102-0093</v>
          </cell>
          <cell r="J639">
            <v>0</v>
          </cell>
          <cell r="L639">
            <v>0</v>
          </cell>
          <cell r="M639" t="str">
            <v>東京都千代田区平河町2-4-7</v>
          </cell>
          <cell r="N639" t="str">
            <v>03-3237-1602</v>
          </cell>
          <cell r="O639" t="str">
            <v>03-3237-2997</v>
          </cell>
        </row>
        <row r="640">
          <cell r="A640">
            <v>657</v>
          </cell>
          <cell r="B640" t="str">
            <v>0657</v>
          </cell>
          <cell r="C640" t="str">
            <v>京浜</v>
          </cell>
          <cell r="E640" t="str">
            <v>内田病院</v>
          </cell>
          <cell r="F640">
            <v>657</v>
          </cell>
          <cell r="G640" t="str">
            <v>小池　久江</v>
          </cell>
          <cell r="H640" t="str">
            <v>120-0034</v>
          </cell>
          <cell r="J640">
            <v>0</v>
          </cell>
          <cell r="L640">
            <v>0</v>
          </cell>
          <cell r="M640" t="str">
            <v>東京都足立区千住2-39</v>
          </cell>
          <cell r="N640" t="str">
            <v>03-3888-7321</v>
          </cell>
          <cell r="O640" t="str">
            <v>03-3881-2013</v>
          </cell>
        </row>
        <row r="641">
          <cell r="A641">
            <v>659</v>
          </cell>
          <cell r="B641" t="str">
            <v>0659</v>
          </cell>
          <cell r="C641" t="str">
            <v>京浜</v>
          </cell>
          <cell r="E641" t="str">
            <v>桜ヶ丘記念病院</v>
          </cell>
          <cell r="F641">
            <v>659</v>
          </cell>
          <cell r="G641" t="str">
            <v>山内　惟光</v>
          </cell>
          <cell r="H641" t="str">
            <v>206-0021</v>
          </cell>
          <cell r="J641">
            <v>0</v>
          </cell>
          <cell r="L641">
            <v>0</v>
          </cell>
          <cell r="M641" t="str">
            <v>東京都多摩市連光寺１－１－１</v>
          </cell>
          <cell r="N641">
            <v>0</v>
          </cell>
          <cell r="O641">
            <v>0</v>
          </cell>
        </row>
        <row r="642">
          <cell r="A642">
            <v>660</v>
          </cell>
          <cell r="B642" t="str">
            <v>0660</v>
          </cell>
          <cell r="C642" t="str">
            <v>京浜</v>
          </cell>
          <cell r="E642" t="str">
            <v>ライフ・エクステンション研究所永寿総合病院</v>
          </cell>
          <cell r="F642">
            <v>660</v>
          </cell>
          <cell r="G642" t="str">
            <v>崎原　宏</v>
          </cell>
          <cell r="H642" t="str">
            <v>111-0041</v>
          </cell>
          <cell r="J642">
            <v>0</v>
          </cell>
          <cell r="L642">
            <v>0</v>
          </cell>
          <cell r="M642" t="str">
            <v>東京都台東区元浅草2-11-7</v>
          </cell>
          <cell r="N642">
            <v>0</v>
          </cell>
          <cell r="O642">
            <v>0</v>
          </cell>
        </row>
        <row r="643">
          <cell r="A643">
            <v>661</v>
          </cell>
          <cell r="B643" t="str">
            <v>0661</v>
          </cell>
          <cell r="C643" t="str">
            <v>京浜</v>
          </cell>
          <cell r="E643" t="str">
            <v>木村病院</v>
          </cell>
          <cell r="F643">
            <v>661</v>
          </cell>
          <cell r="G643" t="str">
            <v>木 村 　佑 介</v>
          </cell>
          <cell r="H643" t="str">
            <v>146-0083</v>
          </cell>
          <cell r="J643">
            <v>0</v>
          </cell>
          <cell r="L643">
            <v>0</v>
          </cell>
          <cell r="M643" t="str">
            <v>東京都大田区千鳥2-39-10</v>
          </cell>
          <cell r="N643" t="str">
            <v>03-3758-2671</v>
          </cell>
          <cell r="O643" t="str">
            <v>03-3758-2664</v>
          </cell>
        </row>
        <row r="644">
          <cell r="A644">
            <v>663</v>
          </cell>
          <cell r="B644" t="str">
            <v>0663</v>
          </cell>
          <cell r="C644" t="str">
            <v>京浜</v>
          </cell>
          <cell r="E644" t="str">
            <v>石川島播磨重工業健康保険組合播磨病院</v>
          </cell>
          <cell r="F644">
            <v>663</v>
          </cell>
          <cell r="G644" t="str">
            <v>出淵　肇</v>
          </cell>
          <cell r="H644" t="str">
            <v>104-0051</v>
          </cell>
          <cell r="J644">
            <v>0</v>
          </cell>
          <cell r="L644">
            <v>0</v>
          </cell>
          <cell r="M644" t="str">
            <v>東京都中央区佃2-5-17</v>
          </cell>
          <cell r="N644">
            <v>0</v>
          </cell>
          <cell r="O644">
            <v>0</v>
          </cell>
        </row>
        <row r="645">
          <cell r="A645">
            <v>666</v>
          </cell>
          <cell r="B645" t="str">
            <v>0666</v>
          </cell>
          <cell r="C645" t="str">
            <v>京浜</v>
          </cell>
          <cell r="E645" t="str">
            <v>東京医療生活協同組合中野総合病院</v>
          </cell>
          <cell r="F645">
            <v>666</v>
          </cell>
          <cell r="G645" t="str">
            <v>池澤康郎</v>
          </cell>
          <cell r="H645" t="str">
            <v>164-0011</v>
          </cell>
          <cell r="J645">
            <v>0</v>
          </cell>
          <cell r="L645">
            <v>0</v>
          </cell>
          <cell r="M645" t="str">
            <v>東京都中野区中央4-59-16</v>
          </cell>
          <cell r="N645">
            <v>0</v>
          </cell>
          <cell r="O645">
            <v>0</v>
          </cell>
        </row>
        <row r="646">
          <cell r="A646">
            <v>667</v>
          </cell>
          <cell r="B646" t="str">
            <v>0667</v>
          </cell>
          <cell r="C646" t="str">
            <v>京浜</v>
          </cell>
          <cell r="E646" t="str">
            <v>医療法人社団ルーク会ルカ病院</v>
          </cell>
          <cell r="F646">
            <v>667</v>
          </cell>
          <cell r="G646" t="str">
            <v>竹内　隆</v>
          </cell>
          <cell r="H646" t="str">
            <v>165-0027</v>
          </cell>
          <cell r="J646">
            <v>0</v>
          </cell>
          <cell r="L646">
            <v>0</v>
          </cell>
          <cell r="M646" t="str">
            <v>東京都中野区野方3-6-1</v>
          </cell>
          <cell r="N646">
            <v>0</v>
          </cell>
          <cell r="O646">
            <v>0</v>
          </cell>
        </row>
        <row r="647">
          <cell r="A647">
            <v>668</v>
          </cell>
          <cell r="B647" t="str">
            <v>0668</v>
          </cell>
          <cell r="C647" t="str">
            <v>京浜</v>
          </cell>
          <cell r="E647" t="str">
            <v>多摩丘陵病院</v>
          </cell>
          <cell r="F647">
            <v>668</v>
          </cell>
          <cell r="G647" t="str">
            <v>村上　恵一</v>
          </cell>
          <cell r="H647" t="str">
            <v>194-0202</v>
          </cell>
          <cell r="J647">
            <v>0</v>
          </cell>
          <cell r="L647">
            <v>0</v>
          </cell>
          <cell r="M647" t="str">
            <v>東京都町田市下小山田町1491</v>
          </cell>
          <cell r="N647">
            <v>0</v>
          </cell>
          <cell r="O647">
            <v>0</v>
          </cell>
        </row>
        <row r="648">
          <cell r="A648">
            <v>669</v>
          </cell>
          <cell r="B648" t="str">
            <v>0669</v>
          </cell>
          <cell r="C648" t="str">
            <v>京浜</v>
          </cell>
          <cell r="E648" t="str">
            <v>町谷原病院</v>
          </cell>
          <cell r="F648">
            <v>669</v>
          </cell>
          <cell r="G648" t="str">
            <v>横沢俊一</v>
          </cell>
          <cell r="H648" t="str">
            <v>194-0003</v>
          </cell>
          <cell r="J648">
            <v>0</v>
          </cell>
          <cell r="L648">
            <v>0</v>
          </cell>
          <cell r="M648" t="str">
            <v>東京都町田市小川1523</v>
          </cell>
          <cell r="N648" t="str">
            <v>0427-95-1670</v>
          </cell>
          <cell r="O648" t="str">
            <v>0427-95-1670</v>
          </cell>
        </row>
        <row r="649">
          <cell r="A649">
            <v>671</v>
          </cell>
          <cell r="B649" t="str">
            <v>0671</v>
          </cell>
          <cell r="C649" t="str">
            <v>京浜</v>
          </cell>
          <cell r="E649" t="str">
            <v>日科技連</v>
          </cell>
          <cell r="F649">
            <v>671</v>
          </cell>
          <cell r="G649" t="str">
            <v>長谷川　恵子</v>
          </cell>
          <cell r="H649" t="str">
            <v>182-0033</v>
          </cell>
          <cell r="J649">
            <v>0</v>
          </cell>
          <cell r="L649">
            <v>0</v>
          </cell>
          <cell r="M649" t="str">
            <v>東京都調布市富士見町3-21-3-405</v>
          </cell>
          <cell r="N649" t="str">
            <v>0424-82-3121</v>
          </cell>
          <cell r="O649" t="str">
            <v>0424-82-3121</v>
          </cell>
        </row>
        <row r="650">
          <cell r="A650">
            <v>672</v>
          </cell>
          <cell r="B650" t="str">
            <v>0672</v>
          </cell>
          <cell r="C650" t="str">
            <v>京浜</v>
          </cell>
          <cell r="E650" t="str">
            <v>医療法人社団時正会佐々総合病院</v>
          </cell>
          <cell r="F650">
            <v>672</v>
          </cell>
          <cell r="G650" t="str">
            <v>平塚　秀雄</v>
          </cell>
          <cell r="H650" t="str">
            <v>188-0011</v>
          </cell>
          <cell r="J650">
            <v>0</v>
          </cell>
          <cell r="L650">
            <v>0</v>
          </cell>
          <cell r="M650" t="str">
            <v>東京都田無市本町4-24-15</v>
          </cell>
          <cell r="N650" t="str">
            <v>0424-61-1535</v>
          </cell>
          <cell r="O650" t="str">
            <v>0424-61-9693</v>
          </cell>
        </row>
        <row r="651">
          <cell r="A651">
            <v>673</v>
          </cell>
          <cell r="B651" t="str">
            <v>0673</v>
          </cell>
          <cell r="C651" t="str">
            <v>京浜</v>
          </cell>
          <cell r="E651" t="str">
            <v>三恵病院</v>
          </cell>
          <cell r="F651">
            <v>673</v>
          </cell>
          <cell r="G651" t="str">
            <v>福田　和夫</v>
          </cell>
          <cell r="H651" t="str">
            <v>189-0002</v>
          </cell>
          <cell r="J651">
            <v>0</v>
          </cell>
          <cell r="L651">
            <v>0</v>
          </cell>
          <cell r="M651" t="str">
            <v>東京都東村山市青葉町3-29-1</v>
          </cell>
          <cell r="N651">
            <v>0</v>
          </cell>
          <cell r="O651">
            <v>0</v>
          </cell>
        </row>
        <row r="652">
          <cell r="A652">
            <v>674</v>
          </cell>
          <cell r="B652" t="str">
            <v>0674</v>
          </cell>
          <cell r="C652" t="str">
            <v>京浜</v>
          </cell>
          <cell r="E652" t="str">
            <v>ｺﾆｶ機器サプライ生産事業部</v>
          </cell>
          <cell r="F652">
            <v>674</v>
          </cell>
          <cell r="G652" t="str">
            <v>黒瀬　欽次郎</v>
          </cell>
          <cell r="H652" t="str">
            <v>191-0053</v>
          </cell>
          <cell r="J652">
            <v>0</v>
          </cell>
          <cell r="L652">
            <v>0</v>
          </cell>
          <cell r="M652" t="str">
            <v>東京都日野市豊田3-8-30</v>
          </cell>
          <cell r="N652" t="str">
            <v>042-583-8653</v>
          </cell>
          <cell r="O652" t="str">
            <v>042-583-8653</v>
          </cell>
        </row>
        <row r="653">
          <cell r="A653">
            <v>676</v>
          </cell>
          <cell r="B653" t="str">
            <v>0676</v>
          </cell>
          <cell r="C653" t="str">
            <v>京浜</v>
          </cell>
          <cell r="E653" t="str">
            <v>相武病院</v>
          </cell>
          <cell r="F653">
            <v>676</v>
          </cell>
          <cell r="G653" t="str">
            <v>中西　清</v>
          </cell>
          <cell r="H653" t="str">
            <v>192-0001</v>
          </cell>
          <cell r="J653">
            <v>0</v>
          </cell>
          <cell r="L653">
            <v>0</v>
          </cell>
          <cell r="M653" t="str">
            <v>東京都八王子市戸吹町323-1</v>
          </cell>
          <cell r="N653">
            <v>0</v>
          </cell>
          <cell r="O653">
            <v>0</v>
          </cell>
        </row>
        <row r="654">
          <cell r="A654">
            <v>677</v>
          </cell>
          <cell r="B654" t="str">
            <v>0677</v>
          </cell>
          <cell r="C654" t="str">
            <v>京浜</v>
          </cell>
          <cell r="E654" t="str">
            <v>南多摩病院</v>
          </cell>
          <cell r="F654">
            <v>677</v>
          </cell>
          <cell r="G654" t="str">
            <v>村田　高明</v>
          </cell>
          <cell r="H654" t="str">
            <v>193-0832</v>
          </cell>
          <cell r="J654">
            <v>0</v>
          </cell>
          <cell r="L654">
            <v>0</v>
          </cell>
          <cell r="M654" t="str">
            <v>東京都八王子市散田町3-10-1</v>
          </cell>
          <cell r="N654">
            <v>0</v>
          </cell>
          <cell r="O654">
            <v>0</v>
          </cell>
        </row>
        <row r="655">
          <cell r="A655">
            <v>678</v>
          </cell>
          <cell r="B655" t="str">
            <v>0678</v>
          </cell>
          <cell r="C655" t="str">
            <v>京浜</v>
          </cell>
          <cell r="E655" t="str">
            <v>駒木野病院</v>
          </cell>
          <cell r="F655">
            <v>678</v>
          </cell>
          <cell r="G655" t="str">
            <v>原　常勝</v>
          </cell>
          <cell r="H655" t="str">
            <v>193-0841</v>
          </cell>
          <cell r="J655">
            <v>0</v>
          </cell>
          <cell r="L655">
            <v>0</v>
          </cell>
          <cell r="M655" t="str">
            <v>東京都八王子市裏高尾町273</v>
          </cell>
          <cell r="N655">
            <v>0</v>
          </cell>
          <cell r="O655">
            <v>0</v>
          </cell>
        </row>
        <row r="656">
          <cell r="A656">
            <v>679</v>
          </cell>
          <cell r="B656" t="str">
            <v>0679</v>
          </cell>
          <cell r="C656" t="str">
            <v>京浜</v>
          </cell>
          <cell r="E656" t="str">
            <v>東京都老人医療センター</v>
          </cell>
          <cell r="F656">
            <v>679</v>
          </cell>
          <cell r="G656" t="str">
            <v>折茂　肇</v>
          </cell>
          <cell r="H656" t="str">
            <v>173-0015</v>
          </cell>
          <cell r="J656">
            <v>0</v>
          </cell>
          <cell r="L656">
            <v>0</v>
          </cell>
          <cell r="M656" t="str">
            <v>東京都板橋区栄町35-2</v>
          </cell>
          <cell r="N656">
            <v>0</v>
          </cell>
          <cell r="O656">
            <v>0</v>
          </cell>
        </row>
        <row r="657">
          <cell r="A657">
            <v>680</v>
          </cell>
          <cell r="B657" t="str">
            <v>0680</v>
          </cell>
          <cell r="C657" t="str">
            <v>京浜</v>
          </cell>
          <cell r="E657" t="str">
            <v>東京武蔵野病院</v>
          </cell>
          <cell r="F657">
            <v>680</v>
          </cell>
          <cell r="G657" t="str">
            <v>大塚　俊男</v>
          </cell>
          <cell r="H657" t="str">
            <v>173-0037</v>
          </cell>
          <cell r="J657">
            <v>0</v>
          </cell>
          <cell r="L657">
            <v>0</v>
          </cell>
          <cell r="M657" t="str">
            <v>東京都板橋区小茂根4-11-11</v>
          </cell>
          <cell r="N657">
            <v>0</v>
          </cell>
          <cell r="O657">
            <v>0</v>
          </cell>
        </row>
        <row r="658">
          <cell r="A658">
            <v>681</v>
          </cell>
          <cell r="B658" t="str">
            <v>0681</v>
          </cell>
          <cell r="C658" t="str">
            <v>京浜</v>
          </cell>
          <cell r="E658" t="str">
            <v>日本大学医学部医療管理学教室</v>
          </cell>
          <cell r="F658">
            <v>681</v>
          </cell>
          <cell r="G658" t="str">
            <v>谷崎　　仁</v>
          </cell>
          <cell r="H658" t="str">
            <v>173-0032</v>
          </cell>
          <cell r="J658">
            <v>0</v>
          </cell>
          <cell r="L658">
            <v>0</v>
          </cell>
          <cell r="M658" t="str">
            <v>東京都板橋区大谷口上町30-1</v>
          </cell>
          <cell r="N658" t="str">
            <v>03-3972-8111</v>
          </cell>
          <cell r="O658" t="str">
            <v>03-5964-7036</v>
          </cell>
        </row>
        <row r="659">
          <cell r="A659">
            <v>683</v>
          </cell>
          <cell r="B659" t="str">
            <v>0683</v>
          </cell>
          <cell r="C659" t="str">
            <v>京浜</v>
          </cell>
          <cell r="E659" t="str">
            <v>荘病院</v>
          </cell>
          <cell r="F659">
            <v>683</v>
          </cell>
          <cell r="G659" t="str">
            <v>荘　進</v>
          </cell>
          <cell r="H659" t="str">
            <v>173-0004</v>
          </cell>
          <cell r="J659">
            <v>0</v>
          </cell>
          <cell r="L659">
            <v>0</v>
          </cell>
          <cell r="M659" t="str">
            <v>東京都板橋区板橋1-41-14</v>
          </cell>
          <cell r="N659">
            <v>0</v>
          </cell>
          <cell r="O659">
            <v>0</v>
          </cell>
        </row>
        <row r="660">
          <cell r="A660">
            <v>684</v>
          </cell>
          <cell r="B660" t="str">
            <v>0684</v>
          </cell>
          <cell r="C660" t="str">
            <v>京浜</v>
          </cell>
          <cell r="E660" t="str">
            <v>NTT関東逓信病院</v>
          </cell>
          <cell r="F660">
            <v>684</v>
          </cell>
          <cell r="G660" t="str">
            <v>中村和美</v>
          </cell>
          <cell r="H660" t="str">
            <v>140-0003</v>
          </cell>
          <cell r="J660">
            <v>0</v>
          </cell>
          <cell r="L660">
            <v>0</v>
          </cell>
          <cell r="M660" t="str">
            <v>東京都品川区八潮5-8-46-505</v>
          </cell>
          <cell r="N660" t="str">
            <v>03-3790-3577</v>
          </cell>
          <cell r="O660" t="str">
            <v>03-3448-6334</v>
          </cell>
        </row>
        <row r="661">
          <cell r="A661">
            <v>686</v>
          </cell>
          <cell r="B661" t="str">
            <v>0686</v>
          </cell>
          <cell r="C661" t="str">
            <v>京浜</v>
          </cell>
          <cell r="E661" t="str">
            <v>斎藤病院</v>
          </cell>
          <cell r="F661">
            <v>686</v>
          </cell>
          <cell r="G661" t="str">
            <v>斎藤　章二</v>
          </cell>
          <cell r="H661" t="str">
            <v>183-0001</v>
          </cell>
          <cell r="J661">
            <v>0</v>
          </cell>
          <cell r="L661">
            <v>0</v>
          </cell>
          <cell r="M661" t="str">
            <v>東京都府中市浅間町4-1</v>
          </cell>
          <cell r="N661">
            <v>0</v>
          </cell>
          <cell r="O661">
            <v>0</v>
          </cell>
        </row>
        <row r="662">
          <cell r="A662">
            <v>688</v>
          </cell>
          <cell r="B662" t="str">
            <v>0688</v>
          </cell>
          <cell r="C662" t="str">
            <v>京浜</v>
          </cell>
          <cell r="E662" t="str">
            <v>国立診療所村山病院</v>
          </cell>
          <cell r="F662">
            <v>688</v>
          </cell>
          <cell r="G662" t="str">
            <v>柴崎　啓一</v>
          </cell>
          <cell r="H662" t="str">
            <v>208-0011</v>
          </cell>
          <cell r="J662">
            <v>0</v>
          </cell>
          <cell r="L662">
            <v>0</v>
          </cell>
          <cell r="M662" t="str">
            <v>東京都武蔵村山市学園２－３７－１</v>
          </cell>
          <cell r="N662">
            <v>0</v>
          </cell>
          <cell r="O662">
            <v>0</v>
          </cell>
        </row>
        <row r="663">
          <cell r="A663">
            <v>689</v>
          </cell>
          <cell r="B663" t="str">
            <v>0689</v>
          </cell>
          <cell r="C663" t="str">
            <v>京浜</v>
          </cell>
          <cell r="E663" t="str">
            <v>国立感染症研究所</v>
          </cell>
          <cell r="F663">
            <v>689</v>
          </cell>
          <cell r="G663" t="str">
            <v>吉田　弘</v>
          </cell>
          <cell r="H663" t="str">
            <v>208-0011</v>
          </cell>
          <cell r="J663">
            <v>0</v>
          </cell>
          <cell r="L663">
            <v>0</v>
          </cell>
          <cell r="M663" t="str">
            <v>東京都武蔵村山市学園4-7-1</v>
          </cell>
          <cell r="N663">
            <v>0</v>
          </cell>
          <cell r="O663">
            <v>0</v>
          </cell>
        </row>
        <row r="664">
          <cell r="A664">
            <v>690</v>
          </cell>
          <cell r="B664" t="str">
            <v>0690</v>
          </cell>
          <cell r="C664" t="str">
            <v>京浜</v>
          </cell>
          <cell r="E664" t="str">
            <v>吉祥寺あさひ病院</v>
          </cell>
          <cell r="F664">
            <v>690</v>
          </cell>
          <cell r="G664" t="str">
            <v>高森　秀宣</v>
          </cell>
          <cell r="H664" t="str">
            <v>180-0004</v>
          </cell>
          <cell r="J664">
            <v>0</v>
          </cell>
          <cell r="L664">
            <v>0</v>
          </cell>
          <cell r="M664" t="str">
            <v>東京都武蔵野市吉祥寺本町1-30-12</v>
          </cell>
          <cell r="N664" t="str">
            <v>0422-22-1180</v>
          </cell>
          <cell r="O664" t="str">
            <v>0422-22-1080</v>
          </cell>
        </row>
        <row r="665">
          <cell r="A665">
            <v>691</v>
          </cell>
          <cell r="B665" t="str">
            <v>0691</v>
          </cell>
          <cell r="C665" t="str">
            <v>京浜</v>
          </cell>
          <cell r="E665" t="str">
            <v>武蔵野赤十字病院</v>
          </cell>
          <cell r="F665">
            <v>691</v>
          </cell>
          <cell r="G665" t="str">
            <v>諸藤康彦</v>
          </cell>
          <cell r="H665" t="str">
            <v>180-0023</v>
          </cell>
          <cell r="J665">
            <v>0</v>
          </cell>
          <cell r="L665">
            <v>0</v>
          </cell>
          <cell r="M665" t="str">
            <v>東京都武蔵野市境南町1-26-1</v>
          </cell>
          <cell r="N665" t="str">
            <v>0422-32-3111</v>
          </cell>
          <cell r="O665" t="str">
            <v>0422-32-3525</v>
          </cell>
        </row>
        <row r="666">
          <cell r="A666">
            <v>693</v>
          </cell>
          <cell r="B666" t="str">
            <v>0693</v>
          </cell>
          <cell r="C666" t="str">
            <v>京浜</v>
          </cell>
          <cell r="E666" t="str">
            <v>西窪病院</v>
          </cell>
          <cell r="F666">
            <v>693</v>
          </cell>
          <cell r="G666" t="str">
            <v>高野　睦</v>
          </cell>
          <cell r="H666" t="str">
            <v>180-0012</v>
          </cell>
          <cell r="J666">
            <v>0</v>
          </cell>
          <cell r="L666">
            <v>0</v>
          </cell>
          <cell r="M666" t="str">
            <v>東京都武蔵野市緑町2-1-40</v>
          </cell>
          <cell r="N666">
            <v>0</v>
          </cell>
          <cell r="O666">
            <v>0</v>
          </cell>
        </row>
        <row r="667">
          <cell r="A667">
            <v>694</v>
          </cell>
          <cell r="B667" t="str">
            <v>0694</v>
          </cell>
          <cell r="C667" t="str">
            <v>京浜</v>
          </cell>
          <cell r="E667" t="str">
            <v>日本通運東京病院</v>
          </cell>
          <cell r="F667">
            <v>694</v>
          </cell>
          <cell r="G667" t="str">
            <v>安相康夫</v>
          </cell>
          <cell r="H667" t="str">
            <v>112-0012</v>
          </cell>
          <cell r="J667">
            <v>0</v>
          </cell>
          <cell r="L667">
            <v>0</v>
          </cell>
          <cell r="M667" t="str">
            <v>東京都文京区大塚4-45-16</v>
          </cell>
          <cell r="N667" t="str">
            <v>03-3946-5151</v>
          </cell>
          <cell r="O667" t="str">
            <v>03-3946-2531</v>
          </cell>
        </row>
        <row r="668">
          <cell r="A668">
            <v>697</v>
          </cell>
          <cell r="B668" t="str">
            <v>0697</v>
          </cell>
          <cell r="C668" t="str">
            <v>京浜</v>
          </cell>
          <cell r="E668" t="str">
            <v>医療法人社団仁済会豊島中央病院</v>
          </cell>
          <cell r="F668">
            <v>697</v>
          </cell>
          <cell r="G668" t="str">
            <v>吉田　長生</v>
          </cell>
          <cell r="H668" t="str">
            <v>170-0012</v>
          </cell>
          <cell r="J668">
            <v>0</v>
          </cell>
          <cell r="L668">
            <v>0</v>
          </cell>
          <cell r="M668" t="str">
            <v>東京都豊島区上池袋2-42-21</v>
          </cell>
          <cell r="N668" t="str">
            <v>03-3916-7211</v>
          </cell>
          <cell r="O668" t="str">
            <v>03-3916-7460</v>
          </cell>
        </row>
        <row r="669">
          <cell r="A669">
            <v>698</v>
          </cell>
          <cell r="B669" t="str">
            <v>0698</v>
          </cell>
          <cell r="C669" t="str">
            <v>京浜</v>
          </cell>
          <cell r="E669" t="str">
            <v>池袋病院</v>
          </cell>
          <cell r="F669">
            <v>698</v>
          </cell>
          <cell r="G669" t="str">
            <v>川内  拓郎</v>
          </cell>
          <cell r="H669" t="str">
            <v>170-0013</v>
          </cell>
          <cell r="J669">
            <v>0</v>
          </cell>
          <cell r="L669">
            <v>0</v>
          </cell>
          <cell r="M669" t="str">
            <v>東京都豊島区東池袋3-5-4</v>
          </cell>
          <cell r="N669">
            <v>0</v>
          </cell>
          <cell r="O669">
            <v>0</v>
          </cell>
        </row>
        <row r="670">
          <cell r="A670">
            <v>700</v>
          </cell>
          <cell r="B670" t="str">
            <v>0700</v>
          </cell>
          <cell r="C670" t="str">
            <v>京浜</v>
          </cell>
          <cell r="E670" t="str">
            <v>としま昭和病院</v>
          </cell>
          <cell r="F670">
            <v>700</v>
          </cell>
          <cell r="G670" t="str">
            <v>小島　甫</v>
          </cell>
          <cell r="H670" t="str">
            <v>171-0052</v>
          </cell>
          <cell r="J670">
            <v>0</v>
          </cell>
          <cell r="L670">
            <v>0</v>
          </cell>
          <cell r="M670" t="str">
            <v>東京都豊島区南長崎5-17-9</v>
          </cell>
          <cell r="N670">
            <v>0</v>
          </cell>
          <cell r="O670">
            <v>0</v>
          </cell>
        </row>
        <row r="671">
          <cell r="A671">
            <v>701</v>
          </cell>
          <cell r="B671" t="str">
            <v>0701</v>
          </cell>
          <cell r="C671" t="str">
            <v>京浜</v>
          </cell>
          <cell r="E671" t="str">
            <v>清瀬病院</v>
          </cell>
          <cell r="F671">
            <v>701</v>
          </cell>
          <cell r="G671" t="str">
            <v>西脇靖子</v>
          </cell>
          <cell r="H671" t="str">
            <v>115-0043</v>
          </cell>
          <cell r="J671">
            <v>0</v>
          </cell>
          <cell r="L671">
            <v>0</v>
          </cell>
          <cell r="M671" t="str">
            <v>東京都北区神谷2-36-12</v>
          </cell>
          <cell r="N671" t="str">
            <v>03-3901-8049</v>
          </cell>
          <cell r="O671">
            <v>0</v>
          </cell>
        </row>
        <row r="672">
          <cell r="A672">
            <v>702</v>
          </cell>
          <cell r="B672" t="str">
            <v>0702</v>
          </cell>
          <cell r="C672" t="str">
            <v>京浜</v>
          </cell>
          <cell r="E672" t="str">
            <v>白鬚橋病院</v>
          </cell>
          <cell r="F672">
            <v>702</v>
          </cell>
          <cell r="G672" t="str">
            <v>石原　　哲</v>
          </cell>
          <cell r="H672" t="str">
            <v>131-0032</v>
          </cell>
          <cell r="J672">
            <v>0</v>
          </cell>
          <cell r="L672">
            <v>0</v>
          </cell>
          <cell r="M672" t="str">
            <v>東京都墨田区東向島4-2-10</v>
          </cell>
          <cell r="N672" t="str">
            <v>03-3611-6363</v>
          </cell>
          <cell r="O672" t="str">
            <v>03-3611-6330</v>
          </cell>
        </row>
        <row r="673">
          <cell r="A673">
            <v>703</v>
          </cell>
          <cell r="B673" t="str">
            <v>0703</v>
          </cell>
          <cell r="C673" t="str">
            <v>京浜</v>
          </cell>
          <cell r="E673" t="str">
            <v>増田耳鼻咽喉科病院</v>
          </cell>
          <cell r="F673">
            <v>703</v>
          </cell>
          <cell r="G673" t="str">
            <v>増田　隆正</v>
          </cell>
          <cell r="H673" t="str">
            <v>131-0032</v>
          </cell>
          <cell r="J673">
            <v>0</v>
          </cell>
          <cell r="L673">
            <v>0</v>
          </cell>
          <cell r="M673" t="str">
            <v>東京都墨田区東向島6-6-2</v>
          </cell>
          <cell r="N673">
            <v>0</v>
          </cell>
          <cell r="O673">
            <v>0</v>
          </cell>
        </row>
        <row r="674">
          <cell r="A674">
            <v>704</v>
          </cell>
          <cell r="B674" t="str">
            <v>0704</v>
          </cell>
          <cell r="C674" t="str">
            <v>京浜</v>
          </cell>
          <cell r="E674" t="str">
            <v>東京都済生会向島病院</v>
          </cell>
          <cell r="F674">
            <v>704</v>
          </cell>
          <cell r="G674" t="str">
            <v>北村　信一</v>
          </cell>
          <cell r="H674" t="str">
            <v>131-0041</v>
          </cell>
          <cell r="J674">
            <v>0</v>
          </cell>
          <cell r="L674">
            <v>0</v>
          </cell>
          <cell r="M674" t="str">
            <v>東京都墨田区八広１－５－１０</v>
          </cell>
          <cell r="N674">
            <v>0</v>
          </cell>
          <cell r="O674">
            <v>0</v>
          </cell>
        </row>
        <row r="675">
          <cell r="A675">
            <v>705</v>
          </cell>
          <cell r="B675" t="str">
            <v>0705</v>
          </cell>
          <cell r="C675" t="str">
            <v>京浜</v>
          </cell>
          <cell r="E675" t="str">
            <v>中村病院</v>
          </cell>
          <cell r="F675">
            <v>705</v>
          </cell>
          <cell r="G675" t="str">
            <v>中 村　 晃 一</v>
          </cell>
          <cell r="H675" t="str">
            <v>131-0041</v>
          </cell>
          <cell r="J675">
            <v>0</v>
          </cell>
          <cell r="L675">
            <v>0</v>
          </cell>
          <cell r="M675" t="str">
            <v>東京都墨田区八広2-1-3</v>
          </cell>
          <cell r="N675" t="str">
            <v>03-3612-7131</v>
          </cell>
          <cell r="O675" t="str">
            <v>03-3619-1100</v>
          </cell>
        </row>
        <row r="676">
          <cell r="A676">
            <v>706</v>
          </cell>
          <cell r="B676" t="str">
            <v>0706</v>
          </cell>
          <cell r="C676" t="str">
            <v>京浜</v>
          </cell>
          <cell r="E676" t="str">
            <v>国立病院東京医療センター</v>
          </cell>
          <cell r="F676">
            <v>706</v>
          </cell>
          <cell r="G676" t="str">
            <v>東條　毅</v>
          </cell>
          <cell r="H676" t="str">
            <v>152-0021</v>
          </cell>
          <cell r="J676">
            <v>0</v>
          </cell>
          <cell r="L676">
            <v>0</v>
          </cell>
          <cell r="M676" t="str">
            <v>東京都目黒区東が丘２－５－１</v>
          </cell>
          <cell r="N676">
            <v>0</v>
          </cell>
          <cell r="O676">
            <v>0</v>
          </cell>
        </row>
        <row r="677">
          <cell r="A677">
            <v>707</v>
          </cell>
          <cell r="B677" t="str">
            <v>0707</v>
          </cell>
          <cell r="C677" t="str">
            <v>京浜</v>
          </cell>
          <cell r="E677" t="str">
            <v>立川病院</v>
          </cell>
          <cell r="F677">
            <v>707</v>
          </cell>
          <cell r="G677" t="str">
            <v>矢部　裕</v>
          </cell>
          <cell r="H677" t="str">
            <v>190-0022</v>
          </cell>
          <cell r="J677">
            <v>0</v>
          </cell>
          <cell r="L677">
            <v>0</v>
          </cell>
          <cell r="M677" t="str">
            <v>東京都立川市錦町４－２－２２</v>
          </cell>
          <cell r="N677">
            <v>0</v>
          </cell>
          <cell r="O677">
            <v>0</v>
          </cell>
        </row>
        <row r="678">
          <cell r="A678">
            <v>708</v>
          </cell>
          <cell r="B678" t="str">
            <v>0708</v>
          </cell>
          <cell r="C678" t="str">
            <v>京浜</v>
          </cell>
          <cell r="E678" t="str">
            <v>平塚胃腸病院</v>
          </cell>
          <cell r="F678">
            <v>708</v>
          </cell>
          <cell r="G678" t="str">
            <v>酒井篤司</v>
          </cell>
          <cell r="H678" t="str">
            <v>179-0074</v>
          </cell>
          <cell r="J678">
            <v>0</v>
          </cell>
          <cell r="L678">
            <v>0</v>
          </cell>
          <cell r="M678" t="str">
            <v>東京都練馬区春日町5-20-29</v>
          </cell>
          <cell r="N678" t="str">
            <v>03-3426-9355</v>
          </cell>
          <cell r="O678">
            <v>0</v>
          </cell>
        </row>
        <row r="679">
          <cell r="A679">
            <v>709</v>
          </cell>
          <cell r="B679" t="str">
            <v>0709</v>
          </cell>
          <cell r="C679" t="str">
            <v>京浜</v>
          </cell>
          <cell r="E679" t="str">
            <v>東京都板橋区区民文化部</v>
          </cell>
          <cell r="F679">
            <v>709</v>
          </cell>
          <cell r="G679" t="str">
            <v>森高登志夫</v>
          </cell>
          <cell r="H679" t="str">
            <v>173-8501</v>
          </cell>
          <cell r="J679">
            <v>0</v>
          </cell>
          <cell r="L679">
            <v>0</v>
          </cell>
          <cell r="M679" t="str">
            <v>東京都板橋区板橋2-66-1</v>
          </cell>
          <cell r="N679" t="str">
            <v>03-3579-2170</v>
          </cell>
          <cell r="O679" t="str">
            <v>03-3963-6441</v>
          </cell>
        </row>
        <row r="680">
          <cell r="A680">
            <v>710</v>
          </cell>
          <cell r="B680" t="str">
            <v>0710</v>
          </cell>
          <cell r="C680" t="str">
            <v>京浜</v>
          </cell>
          <cell r="E680" t="str">
            <v>日本交通機械㈱</v>
          </cell>
          <cell r="F680" t="str">
            <v>経営企画部</v>
          </cell>
          <cell r="G680" t="str">
            <v>笈川  和幸</v>
          </cell>
          <cell r="H680" t="str">
            <v>171-0021</v>
          </cell>
          <cell r="J680">
            <v>0</v>
          </cell>
          <cell r="L680">
            <v>0</v>
          </cell>
          <cell r="M680" t="str">
            <v>東京都豊島区西池袋1-11-1</v>
          </cell>
          <cell r="N680" t="str">
            <v>03-3988-9421</v>
          </cell>
          <cell r="O680">
            <v>0</v>
          </cell>
        </row>
        <row r="681">
          <cell r="A681">
            <v>711</v>
          </cell>
          <cell r="B681" t="str">
            <v>0711</v>
          </cell>
          <cell r="C681" t="str">
            <v>京浜</v>
          </cell>
          <cell r="E681" t="str">
            <v>東京都</v>
          </cell>
          <cell r="F681" t="str">
            <v>総務局行政改革推進室</v>
          </cell>
          <cell r="G681" t="str">
            <v>水口  弘子</v>
          </cell>
          <cell r="H681" t="str">
            <v>163-8001</v>
          </cell>
          <cell r="J681">
            <v>0</v>
          </cell>
          <cell r="L681">
            <v>0</v>
          </cell>
          <cell r="M681" t="str">
            <v>東京都新宿区西新宿2-8-1</v>
          </cell>
          <cell r="N681" t="str">
            <v>03-5388-2321</v>
          </cell>
          <cell r="O681" t="str">
            <v>03-5388-1254</v>
          </cell>
        </row>
        <row r="682">
          <cell r="A682">
            <v>712</v>
          </cell>
          <cell r="B682" t="str">
            <v>0712</v>
          </cell>
          <cell r="C682" t="str">
            <v>京浜</v>
          </cell>
          <cell r="E682" t="str">
            <v>東日本旅客鉄道㈱</v>
          </cell>
          <cell r="F682" t="str">
            <v>人事部　開発グループ</v>
          </cell>
          <cell r="G682" t="str">
            <v>小野　尚弘</v>
          </cell>
          <cell r="H682" t="str">
            <v>151-8578</v>
          </cell>
          <cell r="J682">
            <v>0</v>
          </cell>
          <cell r="L682">
            <v>0</v>
          </cell>
          <cell r="M682" t="str">
            <v>渋谷区代々木2-2-2</v>
          </cell>
          <cell r="N682" t="str">
            <v>03-5334-1339</v>
          </cell>
          <cell r="O682" t="str">
            <v>03-5334-1342</v>
          </cell>
        </row>
        <row r="683">
          <cell r="A683">
            <v>713</v>
          </cell>
          <cell r="B683" t="str">
            <v>0713</v>
          </cell>
          <cell r="C683" t="str">
            <v>京浜</v>
          </cell>
          <cell r="E683" t="str">
            <v>大日本インキ化学工業（株）</v>
          </cell>
          <cell r="F683" t="str">
            <v>環境安全品質部</v>
          </cell>
          <cell r="G683" t="str">
            <v>中村 博</v>
          </cell>
          <cell r="H683" t="str">
            <v>174-8520</v>
          </cell>
          <cell r="J683">
            <v>0</v>
          </cell>
          <cell r="L683">
            <v>0</v>
          </cell>
          <cell r="M683" t="str">
            <v>東京都板橋区坂下3-35-58</v>
          </cell>
          <cell r="N683" t="str">
            <v>03-5392-2236</v>
          </cell>
          <cell r="O683" t="str">
            <v>03-5392-2276</v>
          </cell>
        </row>
        <row r="684">
          <cell r="A684">
            <v>714</v>
          </cell>
          <cell r="B684" t="str">
            <v>0714</v>
          </cell>
          <cell r="C684" t="str">
            <v>京浜</v>
          </cell>
          <cell r="E684" t="str">
            <v>ＩＭＰＡＣＫ株式会社</v>
          </cell>
          <cell r="F684">
            <v>714</v>
          </cell>
          <cell r="G684" t="str">
            <v>守重　知量</v>
          </cell>
          <cell r="H684" t="str">
            <v>207-0014</v>
          </cell>
          <cell r="J684">
            <v>0</v>
          </cell>
          <cell r="L684">
            <v>0</v>
          </cell>
          <cell r="M684" t="str">
            <v>東京都東大和市南街１－１１－１３</v>
          </cell>
          <cell r="N684" t="str">
            <v>042-564-1711</v>
          </cell>
          <cell r="O684" t="str">
            <v>042-565-1090</v>
          </cell>
        </row>
        <row r="685">
          <cell r="A685">
            <v>715</v>
          </cell>
          <cell r="B685" t="str">
            <v>0715</v>
          </cell>
          <cell r="C685" t="str">
            <v>京浜</v>
          </cell>
          <cell r="E685" t="str">
            <v>弘久写真工業株式会社</v>
          </cell>
          <cell r="F685" t="str">
            <v>品質保証部</v>
          </cell>
          <cell r="G685" t="str">
            <v>南谷　尚</v>
          </cell>
          <cell r="H685" t="str">
            <v>190-0032</v>
          </cell>
          <cell r="J685">
            <v>0</v>
          </cell>
          <cell r="L685">
            <v>0</v>
          </cell>
          <cell r="M685" t="str">
            <v>東京都立川市上砂町５－１－１</v>
          </cell>
          <cell r="N685" t="str">
            <v>042-536-3511</v>
          </cell>
          <cell r="O685" t="str">
            <v>042-536-3898</v>
          </cell>
        </row>
        <row r="686">
          <cell r="A686">
            <v>716</v>
          </cell>
          <cell r="B686" t="str">
            <v>0716</v>
          </cell>
          <cell r="C686" t="str">
            <v>京浜</v>
          </cell>
          <cell r="E686" t="str">
            <v>ファルマシア株式会社</v>
          </cell>
          <cell r="F686" t="str">
            <v>西日本病院学術部学術企画</v>
          </cell>
          <cell r="G686" t="str">
            <v>黒田　昌三</v>
          </cell>
          <cell r="H686" t="str">
            <v>163-1448</v>
          </cell>
          <cell r="J686">
            <v>0</v>
          </cell>
          <cell r="L686">
            <v>0</v>
          </cell>
          <cell r="M686" t="str">
            <v>東京都新宿区西新宿３－２０－２東京オペラシティタワー</v>
          </cell>
          <cell r="N686" t="str">
            <v>03-5334-6891</v>
          </cell>
          <cell r="O686" t="str">
            <v>03-5334-6817</v>
          </cell>
        </row>
        <row r="687">
          <cell r="A687">
            <v>717</v>
          </cell>
          <cell r="B687" t="str">
            <v>0717</v>
          </cell>
          <cell r="C687" t="str">
            <v>京浜</v>
          </cell>
          <cell r="E687" t="str">
            <v>安藤電気株式会社</v>
          </cell>
          <cell r="F687" t="str">
            <v>ＣＳ品質推進部</v>
          </cell>
          <cell r="G687" t="str">
            <v>北尾　實</v>
          </cell>
          <cell r="H687" t="str">
            <v>212-8519</v>
          </cell>
          <cell r="J687">
            <v>0</v>
          </cell>
          <cell r="L687">
            <v>0</v>
          </cell>
          <cell r="M687" t="str">
            <v>川崎市幸区塚越３－４８４</v>
          </cell>
          <cell r="N687" t="str">
            <v>044-549-7305</v>
          </cell>
          <cell r="O687" t="str">
            <v>044-549-7468</v>
          </cell>
        </row>
        <row r="688">
          <cell r="A688">
            <v>718</v>
          </cell>
          <cell r="B688" t="str">
            <v>0718</v>
          </cell>
          <cell r="C688" t="str">
            <v>京浜</v>
          </cell>
          <cell r="E688" t="str">
            <v>石川島運搬機械㈱</v>
          </cell>
          <cell r="F688" t="str">
            <v>改善推進部</v>
          </cell>
          <cell r="G688" t="str">
            <v>武藤　章</v>
          </cell>
          <cell r="H688" t="str">
            <v>104-0044</v>
          </cell>
          <cell r="J688">
            <v>0</v>
          </cell>
          <cell r="L688">
            <v>0</v>
          </cell>
          <cell r="M688" t="str">
            <v>東京都中央区明石町６－４（ニチレイ明石町ビル）</v>
          </cell>
          <cell r="N688">
            <v>0</v>
          </cell>
          <cell r="O688">
            <v>0</v>
          </cell>
        </row>
        <row r="689">
          <cell r="A689">
            <v>719</v>
          </cell>
          <cell r="B689" t="str">
            <v>0719</v>
          </cell>
          <cell r="C689" t="str">
            <v>京浜</v>
          </cell>
          <cell r="E689" t="str">
            <v>財務省財務局</v>
          </cell>
          <cell r="F689" t="str">
            <v>作業管理部　作業管理課</v>
          </cell>
          <cell r="G689" t="str">
            <v>加藤栄子</v>
          </cell>
          <cell r="H689">
            <v>719</v>
          </cell>
          <cell r="J689">
            <v>0</v>
          </cell>
          <cell r="L689">
            <v>0</v>
          </cell>
          <cell r="M689" t="str">
            <v>北区西ヶ原２－３－１５</v>
          </cell>
          <cell r="N689">
            <v>0</v>
          </cell>
          <cell r="O689">
            <v>0</v>
          </cell>
        </row>
        <row r="690">
          <cell r="A690">
            <v>720</v>
          </cell>
          <cell r="B690" t="str">
            <v>0720</v>
          </cell>
          <cell r="C690" t="str">
            <v>京浜</v>
          </cell>
          <cell r="E690" t="str">
            <v>東京電力（株）　</v>
          </cell>
          <cell r="F690" t="str">
            <v>支店長付</v>
          </cell>
          <cell r="G690" t="str">
            <v>　中根</v>
          </cell>
          <cell r="H690" t="str">
            <v>192－0904</v>
          </cell>
          <cell r="J690">
            <v>0</v>
          </cell>
          <cell r="L690">
            <v>0</v>
          </cell>
          <cell r="M690" t="str">
            <v>八王子市安町１－１６－２５</v>
          </cell>
          <cell r="N690">
            <v>0</v>
          </cell>
          <cell r="O690">
            <v>0</v>
          </cell>
        </row>
        <row r="691">
          <cell r="A691">
            <v>721</v>
          </cell>
          <cell r="B691" t="str">
            <v>0721</v>
          </cell>
          <cell r="C691" t="str">
            <v>京浜</v>
          </cell>
          <cell r="E691" t="str">
            <v>（株）ＮＴＴデータ　</v>
          </cell>
          <cell r="F691" t="str">
            <v>ＣＳビジネス推進本部 企画部　</v>
          </cell>
          <cell r="G691" t="str">
            <v>加藤　美紀子</v>
          </cell>
          <cell r="H691" t="str">
            <v>104-0033</v>
          </cell>
          <cell r="J691">
            <v>0</v>
          </cell>
          <cell r="L691">
            <v>0</v>
          </cell>
          <cell r="M691" t="str">
            <v>東京都中央区新川１－２１－２　茅場町タワー３階</v>
          </cell>
          <cell r="N691" t="str">
            <v>03-3523-6598</v>
          </cell>
          <cell r="O691" t="str">
            <v>03-3523-6083</v>
          </cell>
        </row>
        <row r="692">
          <cell r="A692">
            <v>722</v>
          </cell>
          <cell r="B692" t="str">
            <v>0722</v>
          </cell>
          <cell r="C692" t="str">
            <v>京浜</v>
          </cell>
          <cell r="E692" t="str">
            <v>（株）チューエツ</v>
          </cell>
          <cell r="F692" t="str">
            <v>総務人事部</v>
          </cell>
          <cell r="G692" t="str">
            <v>甲谷</v>
          </cell>
          <cell r="H692" t="str">
            <v>930-0057</v>
          </cell>
          <cell r="J692">
            <v>0</v>
          </cell>
          <cell r="L692">
            <v>0</v>
          </cell>
          <cell r="M692" t="str">
            <v>富山市上本町３－１６</v>
          </cell>
          <cell r="N692" t="str">
            <v>076-495-1300</v>
          </cell>
          <cell r="O692" t="str">
            <v>076-495-1306</v>
          </cell>
        </row>
        <row r="693">
          <cell r="A693">
            <v>723</v>
          </cell>
          <cell r="B693" t="str">
            <v>0723</v>
          </cell>
          <cell r="C693" t="str">
            <v>京浜</v>
          </cell>
          <cell r="E693" t="str">
            <v>株式会社　三工社</v>
          </cell>
          <cell r="F693" t="str">
            <v>品質保証部</v>
          </cell>
          <cell r="G693" t="str">
            <v>金子 寿男</v>
          </cell>
          <cell r="H693" t="str">
            <v>400-0055</v>
          </cell>
          <cell r="J693">
            <v>0</v>
          </cell>
          <cell r="L693">
            <v>0</v>
          </cell>
          <cell r="M693" t="str">
            <v>山梨県甲府市大津町１２６２－７</v>
          </cell>
          <cell r="N693" t="str">
            <v>055-243-5053</v>
          </cell>
          <cell r="O693" t="str">
            <v>055-243-5060</v>
          </cell>
        </row>
        <row r="694">
          <cell r="A694">
            <v>724</v>
          </cell>
          <cell r="B694" t="str">
            <v>0724</v>
          </cell>
          <cell r="C694" t="str">
            <v>京浜</v>
          </cell>
          <cell r="E694" t="str">
            <v>横河ワイ・エフ・イー株式会社</v>
          </cell>
          <cell r="F694" t="str">
            <v>管理部総務・人事グループ</v>
          </cell>
          <cell r="G694" t="str">
            <v>安原　喜一</v>
          </cell>
          <cell r="H694" t="str">
            <v>180-0022</v>
          </cell>
          <cell r="J694">
            <v>0</v>
          </cell>
          <cell r="L694">
            <v>0</v>
          </cell>
          <cell r="M694" t="str">
            <v>武蔵野市境２丁目４番２４号</v>
          </cell>
          <cell r="N694" t="str">
            <v>0422-37-4011</v>
          </cell>
          <cell r="O694" t="str">
            <v>0422-37-4077</v>
          </cell>
        </row>
        <row r="695">
          <cell r="A695">
            <v>725</v>
          </cell>
          <cell r="B695" t="str">
            <v>0725</v>
          </cell>
          <cell r="C695" t="str">
            <v>京浜</v>
          </cell>
          <cell r="E695" t="str">
            <v>（株）国際電気エンジニアリング</v>
          </cell>
          <cell r="F695" t="str">
            <v xml:space="preserve"> 技教環防室</v>
          </cell>
          <cell r="G695" t="str">
            <v>伊 藤    栄</v>
          </cell>
          <cell r="H695" t="str">
            <v>197-0822</v>
          </cell>
          <cell r="J695">
            <v>0</v>
          </cell>
          <cell r="L695">
            <v>0</v>
          </cell>
          <cell r="M695" t="str">
            <v>あきる野市小川東1-25-6</v>
          </cell>
          <cell r="N695" t="str">
            <v>042-558-2811（内線305）</v>
          </cell>
          <cell r="O695" t="str">
            <v>042-558-2908</v>
          </cell>
        </row>
        <row r="696">
          <cell r="A696">
            <v>726</v>
          </cell>
          <cell r="B696" t="str">
            <v>0726</v>
          </cell>
          <cell r="C696" t="str">
            <v>京浜</v>
          </cell>
          <cell r="E696" t="str">
            <v>株式会社ダイエー</v>
          </cell>
          <cell r="F696" t="str">
            <v>営業サポート部　ＱＣ推進課　　</v>
          </cell>
          <cell r="G696" t="str">
            <v>永石　英二</v>
          </cell>
          <cell r="H696" t="str">
            <v>105-8514</v>
          </cell>
          <cell r="J696">
            <v>0</v>
          </cell>
          <cell r="L696">
            <v>0</v>
          </cell>
          <cell r="M696" t="str">
            <v>東京都港区芝公園２丁目４番１号　ダイエー浜松町オフィスセンター内</v>
          </cell>
          <cell r="N696" t="str">
            <v>03-3433-9724</v>
          </cell>
          <cell r="O696" t="str">
            <v>03-3433-9529</v>
          </cell>
        </row>
        <row r="697">
          <cell r="A697">
            <v>727</v>
          </cell>
          <cell r="B697" t="str">
            <v>0727</v>
          </cell>
          <cell r="C697" t="str">
            <v>京浜</v>
          </cell>
          <cell r="E697" t="str">
            <v>佐川急便株式会社大阪支社</v>
          </cell>
          <cell r="F697" t="str">
            <v>支社長</v>
          </cell>
          <cell r="G697" t="str">
            <v>本村　正秀</v>
          </cell>
          <cell r="J697">
            <v>0</v>
          </cell>
          <cell r="L697">
            <v>0</v>
          </cell>
          <cell r="M697" t="str">
            <v>大阪府大阪市此花区島屋4-4-51</v>
          </cell>
        </row>
        <row r="698">
          <cell r="A698">
            <v>728</v>
          </cell>
          <cell r="B698" t="str">
            <v>0728</v>
          </cell>
          <cell r="C698" t="str">
            <v>京浜</v>
          </cell>
          <cell r="E698" t="str">
            <v>佐川急便㈱東京支社</v>
          </cell>
          <cell r="F698" t="str">
            <v>営業統轄部長</v>
          </cell>
          <cell r="G698" t="str">
            <v>中川　和弘</v>
          </cell>
          <cell r="H698" t="str">
            <v>136-8636</v>
          </cell>
          <cell r="J698">
            <v>0</v>
          </cell>
          <cell r="L698">
            <v>0</v>
          </cell>
          <cell r="M698" t="str">
            <v>東京都江東区新砂２丁目１番１号</v>
          </cell>
          <cell r="N698" t="str">
            <v>03-3699-3225</v>
          </cell>
          <cell r="O698" t="str">
            <v>03-3640-3045</v>
          </cell>
        </row>
        <row r="699">
          <cell r="A699">
            <v>729</v>
          </cell>
          <cell r="B699" t="str">
            <v>0729</v>
          </cell>
          <cell r="C699" t="str">
            <v>京浜</v>
          </cell>
          <cell r="E699" t="str">
            <v>佐川急便株式会社</v>
          </cell>
          <cell r="F699" t="str">
            <v>東京店　営業部</v>
          </cell>
          <cell r="G699" t="str">
            <v>田原　欣一</v>
          </cell>
          <cell r="H699" t="str">
            <v>136-8636</v>
          </cell>
          <cell r="J699">
            <v>0</v>
          </cell>
          <cell r="L699">
            <v>0</v>
          </cell>
          <cell r="M699" t="str">
            <v>東京都江東区新砂２丁目１番１号</v>
          </cell>
          <cell r="N699" t="str">
            <v>03-3699-3225</v>
          </cell>
          <cell r="O699" t="str">
            <v>03-3640-3045</v>
          </cell>
        </row>
        <row r="700">
          <cell r="A700">
            <v>730</v>
          </cell>
          <cell r="B700" t="str">
            <v>0730</v>
          </cell>
          <cell r="C700" t="str">
            <v>京浜</v>
          </cell>
          <cell r="E700" t="str">
            <v>佐川物流サービス株式会社</v>
          </cell>
          <cell r="F700">
            <v>730</v>
          </cell>
          <cell r="G700" t="str">
            <v>清水　武彦</v>
          </cell>
          <cell r="H700" t="str">
            <v>140-0003</v>
          </cell>
          <cell r="J700">
            <v>0</v>
          </cell>
          <cell r="L700">
            <v>0</v>
          </cell>
          <cell r="M700" t="str">
            <v>東京都品川区八潮３丁目２番３８号</v>
          </cell>
          <cell r="N700" t="str">
            <v>03-3799-8701</v>
          </cell>
          <cell r="O700" t="str">
            <v>03-3799-8955</v>
          </cell>
        </row>
        <row r="701">
          <cell r="A701">
            <v>731</v>
          </cell>
          <cell r="B701" t="str">
            <v>0731</v>
          </cell>
          <cell r="C701" t="str">
            <v>京浜</v>
          </cell>
          <cell r="E701" t="str">
            <v>佐川物流サービス株式会社</v>
          </cell>
          <cell r="F701">
            <v>731</v>
          </cell>
          <cell r="G701" t="str">
            <v>杉山　治則</v>
          </cell>
          <cell r="H701" t="str">
            <v>210-0833</v>
          </cell>
          <cell r="J701">
            <v>0</v>
          </cell>
          <cell r="L701">
            <v>0</v>
          </cell>
          <cell r="M701" t="str">
            <v>川崎市川崎区桜本２丁目３２番１号</v>
          </cell>
          <cell r="N701" t="str">
            <v>044-271-4545</v>
          </cell>
          <cell r="O701" t="str">
            <v>044-271-4700</v>
          </cell>
        </row>
        <row r="702">
          <cell r="A702">
            <v>732</v>
          </cell>
          <cell r="B702" t="str">
            <v>0732</v>
          </cell>
          <cell r="C702" t="str">
            <v>京浜</v>
          </cell>
          <cell r="E702" t="str">
            <v>佐川物流サービス株式会社</v>
          </cell>
          <cell r="F702">
            <v>732</v>
          </cell>
          <cell r="G702" t="str">
            <v>大森　義久</v>
          </cell>
          <cell r="H702" t="str">
            <v>140-0012</v>
          </cell>
          <cell r="J702">
            <v>0</v>
          </cell>
          <cell r="L702">
            <v>0</v>
          </cell>
          <cell r="M702" t="str">
            <v>東京都品川区勝島１丁目１番１号</v>
          </cell>
          <cell r="N702" t="str">
            <v>03-3768-8507</v>
          </cell>
          <cell r="O702" t="str">
            <v>03-3767-1845</v>
          </cell>
        </row>
        <row r="703">
          <cell r="A703">
            <v>733</v>
          </cell>
          <cell r="B703" t="str">
            <v>0733</v>
          </cell>
          <cell r="C703" t="str">
            <v>京浜</v>
          </cell>
          <cell r="E703" t="str">
            <v>佐川物流サービス株式会社</v>
          </cell>
          <cell r="F703">
            <v>733</v>
          </cell>
          <cell r="G703" t="str">
            <v>福間　淳史</v>
          </cell>
          <cell r="H703" t="str">
            <v>340-0821</v>
          </cell>
          <cell r="J703">
            <v>0</v>
          </cell>
          <cell r="L703">
            <v>0</v>
          </cell>
          <cell r="M703" t="str">
            <v>埼玉県八潮市伊勢野２３３－１</v>
          </cell>
          <cell r="N703" t="str">
            <v>0489-99-0088</v>
          </cell>
          <cell r="O703" t="str">
            <v>0489-99-0089</v>
          </cell>
        </row>
        <row r="704">
          <cell r="A704">
            <v>734</v>
          </cell>
          <cell r="B704" t="str">
            <v>0734</v>
          </cell>
          <cell r="C704" t="str">
            <v>京浜</v>
          </cell>
          <cell r="E704" t="str">
            <v>中国工業（株）</v>
          </cell>
          <cell r="F704" t="str">
            <v>資材部</v>
          </cell>
          <cell r="G704" t="str">
            <v>安森　信夫</v>
          </cell>
          <cell r="H704" t="str">
            <v>737-0132</v>
          </cell>
          <cell r="J704">
            <v>0</v>
          </cell>
          <cell r="L704">
            <v>0</v>
          </cell>
          <cell r="M704" t="str">
            <v>広島県呉市広名田1-3-1</v>
          </cell>
          <cell r="N704" t="str">
            <v>0823-72-1978</v>
          </cell>
          <cell r="O704" t="str">
            <v>0823-72-7717</v>
          </cell>
        </row>
        <row r="705">
          <cell r="A705">
            <v>735</v>
          </cell>
          <cell r="B705" t="str">
            <v>0735</v>
          </cell>
          <cell r="C705" t="str">
            <v>京浜</v>
          </cell>
          <cell r="E705" t="str">
            <v>東芝ロジスティクス・ソリューションズ株式会社</v>
          </cell>
          <cell r="F705" t="str">
            <v>流通ソリューション部</v>
          </cell>
          <cell r="G705" t="str">
            <v>毛利　英昭</v>
          </cell>
          <cell r="H705" t="str">
            <v>105-0014</v>
          </cell>
          <cell r="J705">
            <v>0</v>
          </cell>
          <cell r="L705">
            <v>0</v>
          </cell>
          <cell r="M705" t="str">
            <v>東京都港区芝1-5-11　芝L'sビル</v>
          </cell>
          <cell r="N705" t="str">
            <v>03-5730-3371</v>
          </cell>
          <cell r="O705">
            <v>0</v>
          </cell>
        </row>
        <row r="706">
          <cell r="A706">
            <v>736</v>
          </cell>
          <cell r="B706" t="str">
            <v>0736</v>
          </cell>
          <cell r="C706" t="str">
            <v>京浜</v>
          </cell>
          <cell r="E706" t="str">
            <v>東京モノレール（株）</v>
          </cell>
          <cell r="F706" t="str">
            <v>総務部</v>
          </cell>
          <cell r="G706" t="str">
            <v>宮崎　紘一</v>
          </cell>
          <cell r="H706">
            <v>736</v>
          </cell>
          <cell r="J706">
            <v>0</v>
          </cell>
          <cell r="L706">
            <v>0</v>
          </cell>
          <cell r="M706" t="str">
            <v>東京都港区浜松町２－４－１２</v>
          </cell>
          <cell r="N706" t="str">
            <v>03-5470-3811</v>
          </cell>
          <cell r="O706" t="str">
            <v>03-3433-4313</v>
          </cell>
        </row>
        <row r="707">
          <cell r="A707">
            <v>737</v>
          </cell>
          <cell r="B707" t="str">
            <v>0737</v>
          </cell>
          <cell r="C707" t="str">
            <v>京浜</v>
          </cell>
          <cell r="E707" t="str">
            <v>オリエンタルモーター株式会社</v>
          </cell>
          <cell r="F707" t="str">
            <v>品質保証統括部　品質保証部品質保証ｸﾞﾙｰﾌﾟ</v>
          </cell>
          <cell r="G707" t="str">
            <v>溝脇　武雄</v>
          </cell>
          <cell r="H707" t="str">
            <v>277-8350</v>
          </cell>
          <cell r="J707">
            <v>0</v>
          </cell>
          <cell r="L707">
            <v>0</v>
          </cell>
          <cell r="M707" t="str">
            <v>千葉県柏市篠籠田1400</v>
          </cell>
          <cell r="N707" t="str">
            <v>04-7143-8221</v>
          </cell>
          <cell r="O707" t="str">
            <v>04-7144-8641</v>
          </cell>
        </row>
        <row r="708">
          <cell r="A708">
            <v>738</v>
          </cell>
          <cell r="B708" t="str">
            <v>0738</v>
          </cell>
          <cell r="C708" t="str">
            <v>京浜</v>
          </cell>
          <cell r="E708">
            <v>738</v>
          </cell>
          <cell r="F708">
            <v>738</v>
          </cell>
          <cell r="G708" t="str">
            <v>松村　高嗣</v>
          </cell>
          <cell r="H708" t="str">
            <v>174-0046</v>
          </cell>
          <cell r="J708">
            <v>0</v>
          </cell>
          <cell r="L708">
            <v>0</v>
          </cell>
          <cell r="M708" t="str">
            <v>板橋区蓮根3-12-27-413</v>
          </cell>
          <cell r="N708" t="str">
            <v>03-3968-2126</v>
          </cell>
          <cell r="O708" t="str">
            <v>03-3968-2126</v>
          </cell>
        </row>
        <row r="709">
          <cell r="A709">
            <v>739</v>
          </cell>
          <cell r="B709" t="str">
            <v>0739</v>
          </cell>
          <cell r="C709" t="str">
            <v>京浜</v>
          </cell>
          <cell r="E709" t="str">
            <v>活力研究所</v>
          </cell>
          <cell r="F709">
            <v>739</v>
          </cell>
          <cell r="G709" t="str">
            <v>酒井 珍儀</v>
          </cell>
          <cell r="H709" t="str">
            <v>191-0043</v>
          </cell>
          <cell r="J709">
            <v>0</v>
          </cell>
          <cell r="L709">
            <v>0</v>
          </cell>
          <cell r="M709" t="str">
            <v>東京都日野市平山２－３－７</v>
          </cell>
          <cell r="N709" t="str">
            <v>042-591-6604</v>
          </cell>
          <cell r="O709">
            <v>0</v>
          </cell>
        </row>
        <row r="710">
          <cell r="A710">
            <v>740</v>
          </cell>
          <cell r="B710" t="str">
            <v>0740</v>
          </cell>
          <cell r="C710" t="str">
            <v>京浜</v>
          </cell>
          <cell r="E710" t="str">
            <v>㈱日立製作所</v>
          </cell>
          <cell r="F710">
            <v>740</v>
          </cell>
          <cell r="G710" t="str">
            <v>春名  康夫</v>
          </cell>
          <cell r="H710" t="str">
            <v>211-8567</v>
          </cell>
          <cell r="J710">
            <v>0</v>
          </cell>
          <cell r="L710">
            <v>0</v>
          </cell>
          <cell r="M710" t="str">
            <v>川崎市幸区鹿島田890</v>
          </cell>
          <cell r="N710" t="str">
            <v>044-549-1577</v>
          </cell>
          <cell r="O710" t="str">
            <v>044-549-1575</v>
          </cell>
        </row>
        <row r="711">
          <cell r="A711">
            <v>741</v>
          </cell>
          <cell r="B711" t="str">
            <v>0741</v>
          </cell>
          <cell r="C711" t="str">
            <v>京浜</v>
          </cell>
          <cell r="E711" t="str">
            <v>コマツ</v>
          </cell>
          <cell r="F711" t="str">
            <v>生産本部</v>
          </cell>
          <cell r="G711" t="str">
            <v>吉田　元昭</v>
          </cell>
          <cell r="H711" t="str">
            <v>107-8414</v>
          </cell>
          <cell r="J711">
            <v>0</v>
          </cell>
          <cell r="L711">
            <v>0</v>
          </cell>
          <cell r="M711" t="str">
            <v>東京都港区赤阪2-3-6</v>
          </cell>
          <cell r="N711" t="str">
            <v>03-5561-4727</v>
          </cell>
          <cell r="O711" t="str">
            <v>03-5561-2879</v>
          </cell>
        </row>
        <row r="712">
          <cell r="A712">
            <v>742</v>
          </cell>
          <cell r="B712" t="str">
            <v>0742</v>
          </cell>
          <cell r="C712" t="str">
            <v>京浜</v>
          </cell>
          <cell r="E712">
            <v>742</v>
          </cell>
          <cell r="F712">
            <v>742</v>
          </cell>
          <cell r="G712" t="str">
            <v>志賀　恵二</v>
          </cell>
          <cell r="H712" t="str">
            <v>192-0912</v>
          </cell>
          <cell r="J712">
            <v>0</v>
          </cell>
          <cell r="L712">
            <v>0</v>
          </cell>
          <cell r="M712" t="str">
            <v>八王子絹ヶ丘1-30-11</v>
          </cell>
          <cell r="N712" t="str">
            <v>0426-36-0156</v>
          </cell>
          <cell r="O712" t="str">
            <v>0426-36-0156</v>
          </cell>
        </row>
        <row r="713">
          <cell r="A713">
            <v>743</v>
          </cell>
          <cell r="B713" t="str">
            <v>0743</v>
          </cell>
          <cell r="C713" t="str">
            <v>京浜</v>
          </cell>
          <cell r="E713">
            <v>743</v>
          </cell>
          <cell r="F713">
            <v>743</v>
          </cell>
          <cell r="G713" t="str">
            <v>境田憲宏</v>
          </cell>
          <cell r="H713" t="str">
            <v>251-0032</v>
          </cell>
          <cell r="J713">
            <v>0</v>
          </cell>
          <cell r="L713">
            <v>0</v>
          </cell>
          <cell r="M713" t="str">
            <v>藤沢市片瀬２-１３-１７</v>
          </cell>
          <cell r="N713" t="str">
            <v>0466-24-1468</v>
          </cell>
          <cell r="O713" t="str">
            <v>0466-24-1468</v>
          </cell>
        </row>
        <row r="714">
          <cell r="A714">
            <v>744</v>
          </cell>
          <cell r="B714" t="str">
            <v>0744</v>
          </cell>
          <cell r="C714" t="str">
            <v>京浜</v>
          </cell>
          <cell r="E714" t="str">
            <v>マネジメント　クォルテックス</v>
          </cell>
          <cell r="F714">
            <v>744</v>
          </cell>
          <cell r="G714" t="str">
            <v>杉浦　忠</v>
          </cell>
          <cell r="H714" t="str">
            <v>228-0014</v>
          </cell>
          <cell r="J714">
            <v>0</v>
          </cell>
          <cell r="L714">
            <v>0</v>
          </cell>
          <cell r="M714" t="str">
            <v>座間市栗原中央１－５－２１</v>
          </cell>
          <cell r="N714" t="str">
            <v>046-254-3078</v>
          </cell>
          <cell r="O714" t="str">
            <v>046-254-2151</v>
          </cell>
        </row>
        <row r="715">
          <cell r="A715">
            <v>745</v>
          </cell>
          <cell r="B715" t="str">
            <v>0745</v>
          </cell>
          <cell r="C715" t="str">
            <v>京浜</v>
          </cell>
          <cell r="E715">
            <v>745</v>
          </cell>
          <cell r="F715">
            <v>745</v>
          </cell>
          <cell r="G715" t="str">
            <v>中野　至</v>
          </cell>
          <cell r="H715" t="str">
            <v>229-0003</v>
          </cell>
          <cell r="J715">
            <v>0</v>
          </cell>
          <cell r="L715">
            <v>0</v>
          </cell>
          <cell r="M715" t="str">
            <v>相模原市東淵野辺2-13-10</v>
          </cell>
          <cell r="N715" t="str">
            <v>042-751-6130</v>
          </cell>
          <cell r="O715" t="str">
            <v>042-751-6130</v>
          </cell>
        </row>
        <row r="716">
          <cell r="A716">
            <v>746</v>
          </cell>
          <cell r="B716" t="str">
            <v>0746</v>
          </cell>
          <cell r="C716" t="str">
            <v>京浜</v>
          </cell>
          <cell r="E716" t="str">
            <v>㈱ＵＦＪホールディングス</v>
          </cell>
          <cell r="F716" t="str">
            <v>内部監査部</v>
          </cell>
          <cell r="G716" t="str">
            <v>伍井  和夫</v>
          </cell>
          <cell r="H716" t="str">
            <v>100-8114</v>
          </cell>
          <cell r="J716">
            <v>0</v>
          </cell>
          <cell r="L716">
            <v>0</v>
          </cell>
          <cell r="M716" t="str">
            <v>千代田区大手町1-1-1</v>
          </cell>
          <cell r="N716" t="str">
            <v>03-3212-5620</v>
          </cell>
          <cell r="O716" t="str">
            <v>03-3212-5629</v>
          </cell>
        </row>
        <row r="717">
          <cell r="A717">
            <v>747</v>
          </cell>
          <cell r="B717" t="str">
            <v>0747</v>
          </cell>
          <cell r="C717" t="str">
            <v>京浜</v>
          </cell>
          <cell r="E717" t="str">
            <v>電気通信大学</v>
          </cell>
          <cell r="F717" t="str">
            <v>システム工学科</v>
          </cell>
          <cell r="G717" t="str">
            <v>鈴木  和幸</v>
          </cell>
          <cell r="H717" t="str">
            <v>182-8585</v>
          </cell>
          <cell r="J717">
            <v>0</v>
          </cell>
          <cell r="L717">
            <v>0</v>
          </cell>
          <cell r="M717" t="str">
            <v>調布市調布ヶ丘1-5-1</v>
          </cell>
          <cell r="N717" t="str">
            <v>0424-43-5265</v>
          </cell>
          <cell r="O717">
            <v>0</v>
          </cell>
        </row>
        <row r="718">
          <cell r="A718">
            <v>748</v>
          </cell>
          <cell r="B718" t="str">
            <v>0748</v>
          </cell>
          <cell r="C718" t="str">
            <v>京浜</v>
          </cell>
          <cell r="E718" t="str">
            <v>コニカ㈱</v>
          </cell>
          <cell r="F718">
            <v>748</v>
          </cell>
          <cell r="G718" t="str">
            <v>鮫島弘吉郎</v>
          </cell>
          <cell r="H718" t="str">
            <v>191-8511</v>
          </cell>
          <cell r="J718">
            <v>0</v>
          </cell>
          <cell r="L718">
            <v>0</v>
          </cell>
          <cell r="M718" t="str">
            <v>東京都さくら町１</v>
          </cell>
          <cell r="N718" t="str">
            <v>042-589-8112</v>
          </cell>
          <cell r="O718" t="str">
            <v>042-589-8000</v>
          </cell>
        </row>
        <row r="719">
          <cell r="A719">
            <v>749</v>
          </cell>
          <cell r="B719" t="str">
            <v>0749</v>
          </cell>
          <cell r="C719" t="str">
            <v>京浜</v>
          </cell>
          <cell r="E719">
            <v>749</v>
          </cell>
          <cell r="F719">
            <v>749</v>
          </cell>
          <cell r="G719" t="str">
            <v>松本 勝彦</v>
          </cell>
          <cell r="H719" t="str">
            <v>241-0024</v>
          </cell>
          <cell r="J719">
            <v>0</v>
          </cell>
          <cell r="L719">
            <v>0</v>
          </cell>
          <cell r="M719" t="str">
            <v>横浜市旭区本村町１１２</v>
          </cell>
          <cell r="N719" t="str">
            <v>045-362-5565</v>
          </cell>
          <cell r="O719" t="str">
            <v>0120-043515</v>
          </cell>
        </row>
        <row r="720">
          <cell r="A720">
            <v>750</v>
          </cell>
          <cell r="B720" t="str">
            <v>0750</v>
          </cell>
          <cell r="C720" t="str">
            <v>京浜</v>
          </cell>
          <cell r="E720">
            <v>750</v>
          </cell>
          <cell r="F720">
            <v>750</v>
          </cell>
          <cell r="G720" t="str">
            <v>塩練 俊子</v>
          </cell>
          <cell r="H720" t="str">
            <v>238-0023</v>
          </cell>
          <cell r="J720">
            <v>0</v>
          </cell>
          <cell r="L720">
            <v>0</v>
          </cell>
          <cell r="M720" t="str">
            <v>横須賀市森崎3-18-3</v>
          </cell>
          <cell r="N720" t="str">
            <v>0468-34-0174</v>
          </cell>
          <cell r="O720" t="str">
            <v>0468-34-0174</v>
          </cell>
        </row>
        <row r="721">
          <cell r="A721">
            <v>751</v>
          </cell>
          <cell r="B721" t="str">
            <v>0751</v>
          </cell>
          <cell r="C721" t="str">
            <v>京浜</v>
          </cell>
          <cell r="E721">
            <v>751</v>
          </cell>
          <cell r="F721">
            <v>751</v>
          </cell>
          <cell r="G721" t="str">
            <v>国吉 信男</v>
          </cell>
          <cell r="H721" t="str">
            <v>197-0825</v>
          </cell>
          <cell r="J721">
            <v>0</v>
          </cell>
          <cell r="L721">
            <v>0</v>
          </cell>
          <cell r="M721" t="str">
            <v>東京都あきる野市雨間634-7</v>
          </cell>
          <cell r="N721" t="str">
            <v>042-558-0821</v>
          </cell>
          <cell r="O721">
            <v>0</v>
          </cell>
        </row>
        <row r="722">
          <cell r="A722">
            <v>752</v>
          </cell>
          <cell r="B722" t="str">
            <v>0752</v>
          </cell>
          <cell r="C722" t="str">
            <v>京浜</v>
          </cell>
          <cell r="E722" t="str">
            <v>石川島播磨重工業㈱　航空宇宙事業本部</v>
          </cell>
          <cell r="F722" t="str">
            <v>事業開発部　業革推進Gr</v>
          </cell>
          <cell r="G722" t="str">
            <v>中村　光生</v>
          </cell>
          <cell r="H722" t="str">
            <v>188-8555</v>
          </cell>
          <cell r="J722">
            <v>0</v>
          </cell>
          <cell r="L722">
            <v>0</v>
          </cell>
          <cell r="M722" t="str">
            <v>西東京市向台町3-5-1</v>
          </cell>
          <cell r="N722">
            <v>0</v>
          </cell>
          <cell r="O722" t="str">
            <v>0424-60-1511</v>
          </cell>
        </row>
        <row r="723">
          <cell r="A723">
            <v>753</v>
          </cell>
          <cell r="B723" t="str">
            <v>0753</v>
          </cell>
          <cell r="C723" t="str">
            <v>京浜</v>
          </cell>
          <cell r="E723" t="str">
            <v>石川島播磨重工業㈱ 航空宇宙事業本部</v>
          </cell>
          <cell r="F723" t="str">
            <v>事業開発部　業革推進Gr</v>
          </cell>
          <cell r="G723" t="str">
            <v>井上  正己</v>
          </cell>
          <cell r="H723" t="str">
            <v>188-8555</v>
          </cell>
          <cell r="J723">
            <v>0</v>
          </cell>
          <cell r="L723">
            <v>0</v>
          </cell>
          <cell r="M723" t="str">
            <v>西東京市向台町3-5-1</v>
          </cell>
          <cell r="N723">
            <v>0</v>
          </cell>
          <cell r="O723" t="str">
            <v>0424-60-1511</v>
          </cell>
        </row>
        <row r="724">
          <cell r="A724">
            <v>754</v>
          </cell>
          <cell r="B724" t="str">
            <v>0754</v>
          </cell>
          <cell r="C724" t="str">
            <v>京浜</v>
          </cell>
          <cell r="E724" t="str">
            <v>いすゞ自動車㈱　第一工場</v>
          </cell>
          <cell r="F724">
            <v>754</v>
          </cell>
          <cell r="G724" t="str">
            <v>北島  巌</v>
          </cell>
          <cell r="H724" t="str">
            <v>210-0821</v>
          </cell>
          <cell r="J724">
            <v>0</v>
          </cell>
          <cell r="L724">
            <v>0</v>
          </cell>
          <cell r="M724" t="str">
            <v>川崎市川崎区殿町3-25-1</v>
          </cell>
          <cell r="N724" t="str">
            <v>044-276-5594</v>
          </cell>
          <cell r="O724" t="str">
            <v>044-276-5262</v>
          </cell>
        </row>
        <row r="725">
          <cell r="A725">
            <v>755</v>
          </cell>
          <cell r="B725" t="str">
            <v>0755</v>
          </cell>
          <cell r="C725" t="str">
            <v>京浜</v>
          </cell>
          <cell r="E725" t="str">
            <v>いすゞ自動車㈱　第一工場付</v>
          </cell>
          <cell r="F725" t="str">
            <v>QCｻｰｸﾙ事務局</v>
          </cell>
          <cell r="G725" t="str">
            <v>門奈　勝</v>
          </cell>
          <cell r="H725" t="str">
            <v>210-0821</v>
          </cell>
          <cell r="J725">
            <v>0</v>
          </cell>
          <cell r="L725">
            <v>0</v>
          </cell>
          <cell r="M725" t="str">
            <v>川崎市川崎区殿町3-25-1</v>
          </cell>
          <cell r="N725" t="str">
            <v>044-277-1141</v>
          </cell>
          <cell r="O725" t="str">
            <v>044-276-2129</v>
          </cell>
        </row>
        <row r="726">
          <cell r="A726">
            <v>756</v>
          </cell>
          <cell r="B726" t="str">
            <v>0756</v>
          </cell>
          <cell r="C726" t="str">
            <v>京浜</v>
          </cell>
          <cell r="E726" t="str">
            <v>ＮＫＫ</v>
          </cell>
          <cell r="F726" t="str">
            <v>技術開発本部 技術企画部</v>
          </cell>
          <cell r="G726" t="str">
            <v>大胡　馨</v>
          </cell>
          <cell r="H726" t="str">
            <v>210-0855</v>
          </cell>
          <cell r="J726">
            <v>0</v>
          </cell>
          <cell r="L726">
            <v>0</v>
          </cell>
          <cell r="M726" t="str">
            <v>川崎市川崎区南渡田町1-1</v>
          </cell>
          <cell r="N726" t="str">
            <v>044-322-6079</v>
          </cell>
          <cell r="O726" t="str">
            <v>044-322-6494</v>
          </cell>
        </row>
        <row r="727">
          <cell r="A727">
            <v>757</v>
          </cell>
          <cell r="B727" t="str">
            <v>0757</v>
          </cell>
          <cell r="C727" t="str">
            <v>京浜</v>
          </cell>
          <cell r="E727" t="str">
            <v>日本鋼管ﾃｸﾉｻｰﾋﾞｽ㈱</v>
          </cell>
          <cell r="F727" t="str">
            <v>ＱＣ・効率化推進部</v>
          </cell>
          <cell r="G727" t="str">
            <v>熊澤　昌彦</v>
          </cell>
          <cell r="H727" t="str">
            <v>210-0855</v>
          </cell>
          <cell r="J727">
            <v>0</v>
          </cell>
          <cell r="L727">
            <v>0</v>
          </cell>
          <cell r="M727" t="str">
            <v>川崎市川崎区南渡田町1-1</v>
          </cell>
          <cell r="N727">
            <v>0</v>
          </cell>
          <cell r="O727">
            <v>0</v>
          </cell>
        </row>
        <row r="728">
          <cell r="A728">
            <v>758</v>
          </cell>
          <cell r="B728" t="str">
            <v>0758</v>
          </cell>
          <cell r="C728" t="str">
            <v>京浜</v>
          </cell>
          <cell r="E728" t="str">
            <v>サン・クリエイト研究所</v>
          </cell>
          <cell r="F728">
            <v>758</v>
          </cell>
          <cell r="G728" t="str">
            <v>田所　三男</v>
          </cell>
          <cell r="H728" t="str">
            <v>216-0015</v>
          </cell>
          <cell r="J728">
            <v>0</v>
          </cell>
          <cell r="L728">
            <v>0</v>
          </cell>
          <cell r="M728" t="str">
            <v>川崎市宮前区菅生3-46-1</v>
          </cell>
          <cell r="N728" t="str">
            <v>044-977-2377</v>
          </cell>
          <cell r="O728" t="str">
            <v>044-977-2377</v>
          </cell>
        </row>
        <row r="729">
          <cell r="A729">
            <v>759</v>
          </cell>
          <cell r="B729" t="str">
            <v>0759</v>
          </cell>
          <cell r="C729" t="str">
            <v>京浜</v>
          </cell>
          <cell r="E729" t="str">
            <v>ＮＫＫ 京浜製鉄所</v>
          </cell>
          <cell r="F729" t="str">
            <v>総務部労政・教育ｸﾞﾙｰﾌﾟ</v>
          </cell>
          <cell r="G729" t="str">
            <v>秋本  恒志</v>
          </cell>
          <cell r="H729" t="str">
            <v>210-0855</v>
          </cell>
          <cell r="J729">
            <v>0</v>
          </cell>
          <cell r="L729">
            <v>0</v>
          </cell>
          <cell r="M729" t="str">
            <v>川崎市川崎区南渡田町1-1</v>
          </cell>
          <cell r="N729">
            <v>0</v>
          </cell>
          <cell r="O729">
            <v>0</v>
          </cell>
        </row>
        <row r="730">
          <cell r="A730">
            <v>760</v>
          </cell>
          <cell r="B730" t="str">
            <v>0760</v>
          </cell>
          <cell r="C730" t="str">
            <v>京浜</v>
          </cell>
          <cell r="E730" t="str">
            <v>ＮＫＫ 京浜製鉄所</v>
          </cell>
          <cell r="F730" t="str">
            <v>総務部労政・教育ｸﾞﾙｰﾌﾟ</v>
          </cell>
          <cell r="G730" t="str">
            <v>岩田　州司</v>
          </cell>
          <cell r="H730" t="str">
            <v>210-0855</v>
          </cell>
          <cell r="J730">
            <v>0</v>
          </cell>
          <cell r="L730">
            <v>0</v>
          </cell>
          <cell r="M730" t="str">
            <v>川崎市川崎区南渡田町1-1</v>
          </cell>
          <cell r="N730" t="str">
            <v>044-322-1126</v>
          </cell>
          <cell r="O730" t="str">
            <v>044-322-1503</v>
          </cell>
        </row>
        <row r="731">
          <cell r="A731">
            <v>761</v>
          </cell>
          <cell r="B731" t="str">
            <v>0761</v>
          </cell>
          <cell r="C731" t="str">
            <v>京浜</v>
          </cell>
          <cell r="E731" t="str">
            <v>㈱ＮＴＴデータ</v>
          </cell>
          <cell r="F731" t="str">
            <v>V･C推進室</v>
          </cell>
          <cell r="G731" t="str">
            <v>矢野　由希子</v>
          </cell>
          <cell r="H731" t="str">
            <v>135-6034</v>
          </cell>
          <cell r="J731">
            <v>0</v>
          </cell>
          <cell r="L731">
            <v>0</v>
          </cell>
          <cell r="M731" t="str">
            <v>江東区豊洲3-3-3</v>
          </cell>
          <cell r="N731" t="str">
            <v>03-5546-8040</v>
          </cell>
          <cell r="O731" t="str">
            <v>03-5546-8046</v>
          </cell>
        </row>
        <row r="732">
          <cell r="A732">
            <v>762</v>
          </cell>
          <cell r="B732" t="str">
            <v>0762</v>
          </cell>
          <cell r="C732" t="str">
            <v>京浜</v>
          </cell>
          <cell r="E732" t="str">
            <v>㈱ＮＴＴデータ ＣＯＥシステム本部</v>
          </cell>
          <cell r="F732" t="str">
            <v>品質保証部 ＴＱＭ推進担当</v>
          </cell>
          <cell r="G732" t="str">
            <v>雪本  直樹</v>
          </cell>
          <cell r="H732" t="str">
            <v>135-6034</v>
          </cell>
          <cell r="J732">
            <v>0</v>
          </cell>
          <cell r="L732">
            <v>0</v>
          </cell>
          <cell r="M732" t="str">
            <v>江東区豊洲3-3-3</v>
          </cell>
          <cell r="N732" t="str">
            <v>03-5546-8040</v>
          </cell>
          <cell r="O732" t="str">
            <v>03-5546-8046</v>
          </cell>
        </row>
        <row r="733">
          <cell r="A733">
            <v>763</v>
          </cell>
          <cell r="B733" t="str">
            <v>0763</v>
          </cell>
          <cell r="C733" t="str">
            <v>京浜</v>
          </cell>
          <cell r="E733" t="str">
            <v>㈱ＮＴＴデータ ＣＯＥシステム本部</v>
          </cell>
          <cell r="F733" t="str">
            <v>品質保証部 ＴＱＭ推進担当</v>
          </cell>
          <cell r="G733" t="str">
            <v>竹内  智信</v>
          </cell>
          <cell r="H733" t="str">
            <v>135-6034</v>
          </cell>
          <cell r="J733">
            <v>0</v>
          </cell>
          <cell r="L733">
            <v>0</v>
          </cell>
          <cell r="M733" t="str">
            <v>江東区豊洲3-3-3</v>
          </cell>
          <cell r="N733" t="str">
            <v>03-5546-8040</v>
          </cell>
          <cell r="O733" t="str">
            <v>03-5546-8046</v>
          </cell>
        </row>
        <row r="734">
          <cell r="A734">
            <v>764</v>
          </cell>
          <cell r="B734" t="str">
            <v>0764</v>
          </cell>
          <cell r="C734" t="str">
            <v>京浜</v>
          </cell>
          <cell r="E734" t="str">
            <v>ＮＴＴデータ東京SMS㈱</v>
          </cell>
          <cell r="F734" t="str">
            <v>システム運用管理本部</v>
          </cell>
          <cell r="G734" t="str">
            <v>飯田　庄三</v>
          </cell>
          <cell r="H734" t="str">
            <v>104-0033</v>
          </cell>
          <cell r="J734">
            <v>0</v>
          </cell>
          <cell r="L734">
            <v>0</v>
          </cell>
          <cell r="M734" t="str">
            <v>中央区新川1-21-2</v>
          </cell>
          <cell r="N734" t="str">
            <v>03-5541-4525</v>
          </cell>
          <cell r="O734" t="str">
            <v>03-5541-4500</v>
          </cell>
        </row>
        <row r="735">
          <cell r="A735">
            <v>765</v>
          </cell>
          <cell r="B735" t="str">
            <v>0765</v>
          </cell>
          <cell r="C735" t="str">
            <v>京浜</v>
          </cell>
          <cell r="E735" t="str">
            <v>㈱ＮＴＴドコモ</v>
          </cell>
          <cell r="F735" t="str">
            <v>総務部ＤＩＧ推進室</v>
          </cell>
          <cell r="G735" t="str">
            <v>高井　豊</v>
          </cell>
          <cell r="H735" t="str">
            <v>100-6150</v>
          </cell>
          <cell r="J735">
            <v>0</v>
          </cell>
          <cell r="L735">
            <v>0</v>
          </cell>
          <cell r="M735" t="str">
            <v>千代田区永田町2-11-1</v>
          </cell>
          <cell r="N735" t="str">
            <v>03-5156-1443</v>
          </cell>
          <cell r="O735" t="str">
            <v>03-5156-0302</v>
          </cell>
        </row>
        <row r="736">
          <cell r="A736">
            <v>766</v>
          </cell>
          <cell r="B736" t="str">
            <v>0766</v>
          </cell>
          <cell r="C736" t="str">
            <v>京浜</v>
          </cell>
          <cell r="E736" t="str">
            <v>㈱ＮＴＴドコモ</v>
          </cell>
          <cell r="F736" t="str">
            <v>総務部DIG推進室</v>
          </cell>
          <cell r="G736" t="str">
            <v>東　　壽</v>
          </cell>
          <cell r="H736" t="str">
            <v>100-6150</v>
          </cell>
          <cell r="J736">
            <v>0</v>
          </cell>
          <cell r="L736">
            <v>0</v>
          </cell>
          <cell r="M736" t="str">
            <v>千代田区永田町2-11-1</v>
          </cell>
          <cell r="N736" t="str">
            <v>03-5156-1442</v>
          </cell>
          <cell r="O736" t="str">
            <v>03-5156-0302</v>
          </cell>
        </row>
        <row r="737">
          <cell r="A737">
            <v>767</v>
          </cell>
          <cell r="B737" t="str">
            <v>0767</v>
          </cell>
          <cell r="C737" t="str">
            <v>京浜</v>
          </cell>
          <cell r="E737" t="str">
            <v>沖電気工業㈱</v>
          </cell>
          <cell r="F737" t="str">
            <v>生産企画センター</v>
          </cell>
          <cell r="G737" t="str">
            <v>金子　寿男</v>
          </cell>
          <cell r="H737" t="str">
            <v>105-8460</v>
          </cell>
          <cell r="J737">
            <v>0</v>
          </cell>
          <cell r="L737">
            <v>0</v>
          </cell>
          <cell r="M737" t="str">
            <v>港区虎ノ門1-7-12</v>
          </cell>
          <cell r="N737">
            <v>0</v>
          </cell>
          <cell r="O737">
            <v>0</v>
          </cell>
        </row>
        <row r="738">
          <cell r="A738">
            <v>768</v>
          </cell>
          <cell r="B738" t="str">
            <v>0768</v>
          </cell>
          <cell r="C738" t="str">
            <v>京浜</v>
          </cell>
          <cell r="E738" t="str">
            <v>光明研究所</v>
          </cell>
          <cell r="F738" t="str">
            <v>つくば出張所</v>
          </cell>
          <cell r="G738" t="str">
            <v>国分  正義</v>
          </cell>
          <cell r="H738" t="str">
            <v>300-0331</v>
          </cell>
          <cell r="J738">
            <v>0</v>
          </cell>
          <cell r="L738">
            <v>0</v>
          </cell>
          <cell r="M738" t="str">
            <v>茨城県稲敷郡阿見町阿見1744-15</v>
          </cell>
          <cell r="N738" t="str">
            <v>0298-88-9351</v>
          </cell>
          <cell r="O738" t="str">
            <v>0298-88-9351</v>
          </cell>
        </row>
        <row r="739">
          <cell r="A739">
            <v>769</v>
          </cell>
          <cell r="B739" t="str">
            <v>0769</v>
          </cell>
          <cell r="C739" t="str">
            <v>京浜</v>
          </cell>
          <cell r="E739" t="str">
            <v>光明研究所</v>
          </cell>
          <cell r="F739" t="str">
            <v>神戸出張所</v>
          </cell>
          <cell r="G739" t="str">
            <v>杠　隆史</v>
          </cell>
          <cell r="H739" t="str">
            <v>651-1233</v>
          </cell>
          <cell r="J739">
            <v>0</v>
          </cell>
          <cell r="L739">
            <v>0</v>
          </cell>
          <cell r="M739" t="str">
            <v>神戸市北区日の峰1-12-12</v>
          </cell>
          <cell r="N739">
            <v>0</v>
          </cell>
          <cell r="O739">
            <v>0</v>
          </cell>
        </row>
        <row r="740">
          <cell r="A740">
            <v>770</v>
          </cell>
          <cell r="B740" t="str">
            <v>0770</v>
          </cell>
          <cell r="C740" t="str">
            <v>京浜</v>
          </cell>
          <cell r="E740" t="str">
            <v>コニカ㈱</v>
          </cell>
          <cell r="F740" t="str">
            <v>ＫＱＭ推進室</v>
          </cell>
          <cell r="G740" t="str">
            <v>柴田　明宏</v>
          </cell>
          <cell r="H740" t="str">
            <v>191-8511</v>
          </cell>
          <cell r="J740">
            <v>0</v>
          </cell>
          <cell r="L740">
            <v>0</v>
          </cell>
          <cell r="M740" t="str">
            <v>日野市さくら町１</v>
          </cell>
          <cell r="N740">
            <v>0</v>
          </cell>
          <cell r="O740">
            <v>0</v>
          </cell>
        </row>
        <row r="741">
          <cell r="A741">
            <v>771</v>
          </cell>
          <cell r="B741" t="str">
            <v>0771</v>
          </cell>
          <cell r="C741" t="str">
            <v>京浜</v>
          </cell>
          <cell r="E741" t="str">
            <v>コニカ㈱</v>
          </cell>
          <cell r="F741" t="str">
            <v>ＫＱＭ推進室</v>
          </cell>
          <cell r="G741" t="str">
            <v>羽田　源太郎</v>
          </cell>
          <cell r="H741" t="str">
            <v>191-8511</v>
          </cell>
          <cell r="J741">
            <v>0</v>
          </cell>
          <cell r="L741">
            <v>0</v>
          </cell>
          <cell r="M741" t="str">
            <v>日野市さくら町１</v>
          </cell>
          <cell r="N741" t="str">
            <v>042-589-8194</v>
          </cell>
          <cell r="O741" t="str">
            <v>042-589-8013</v>
          </cell>
        </row>
        <row r="742">
          <cell r="A742">
            <v>772</v>
          </cell>
          <cell r="B742" t="str">
            <v>0772</v>
          </cell>
          <cell r="C742" t="str">
            <v>京浜</v>
          </cell>
          <cell r="E742" t="str">
            <v>コニカ㈱</v>
          </cell>
          <cell r="F742" t="str">
            <v>ＫＱＭ推進室</v>
          </cell>
          <cell r="G742" t="str">
            <v>村本  誠治</v>
          </cell>
          <cell r="H742" t="str">
            <v>191-8511</v>
          </cell>
          <cell r="J742">
            <v>0</v>
          </cell>
          <cell r="L742">
            <v>0</v>
          </cell>
          <cell r="M742" t="str">
            <v>日野市さくら町１</v>
          </cell>
          <cell r="N742" t="str">
            <v>042-589-8194</v>
          </cell>
          <cell r="O742" t="str">
            <v>042-589-8013</v>
          </cell>
        </row>
        <row r="743">
          <cell r="A743">
            <v>773</v>
          </cell>
          <cell r="B743" t="str">
            <v>0773</v>
          </cell>
          <cell r="C743" t="str">
            <v>京浜</v>
          </cell>
          <cell r="E743" t="str">
            <v>コニカ㈱</v>
          </cell>
          <cell r="F743" t="str">
            <v>東京事業場</v>
          </cell>
          <cell r="G743" t="str">
            <v>渡辺　政行</v>
          </cell>
          <cell r="H743" t="str">
            <v>191-8511</v>
          </cell>
          <cell r="J743">
            <v>0</v>
          </cell>
          <cell r="L743">
            <v>0</v>
          </cell>
          <cell r="M743" t="str">
            <v>日野市さくら町１</v>
          </cell>
          <cell r="N743">
            <v>0</v>
          </cell>
          <cell r="O743">
            <v>0</v>
          </cell>
        </row>
        <row r="744">
          <cell r="A744">
            <v>774</v>
          </cell>
          <cell r="B744" t="str">
            <v>0774</v>
          </cell>
          <cell r="C744" t="str">
            <v>京浜</v>
          </cell>
          <cell r="E744" t="str">
            <v>ＫＯＭＡＴＳＵ本社</v>
          </cell>
          <cell r="F744" t="str">
            <v>生産本部</v>
          </cell>
          <cell r="G744" t="str">
            <v>大田  晋吾</v>
          </cell>
          <cell r="H744" t="str">
            <v>107-8414</v>
          </cell>
          <cell r="J744">
            <v>0</v>
          </cell>
          <cell r="L744">
            <v>0</v>
          </cell>
          <cell r="M744" t="str">
            <v>港区赤坂2-3-6</v>
          </cell>
          <cell r="N744" t="str">
            <v>03-5561-4727</v>
          </cell>
          <cell r="O744" t="str">
            <v>03-5561-2898</v>
          </cell>
        </row>
        <row r="745">
          <cell r="A745">
            <v>775</v>
          </cell>
          <cell r="B745" t="str">
            <v>0775</v>
          </cell>
          <cell r="C745" t="str">
            <v>京浜</v>
          </cell>
          <cell r="E745" t="str">
            <v>コマツゼノア</v>
          </cell>
          <cell r="F745" t="str">
            <v>農林機器生産部</v>
          </cell>
          <cell r="G745" t="str">
            <v>杉田  嘉久</v>
          </cell>
          <cell r="H745" t="str">
            <v>350-1192</v>
          </cell>
          <cell r="J745">
            <v>0</v>
          </cell>
          <cell r="L745">
            <v>0</v>
          </cell>
          <cell r="M745" t="str">
            <v>川越市南台1-9</v>
          </cell>
          <cell r="N745" t="str">
            <v>0492-43-6392</v>
          </cell>
          <cell r="O745" t="str">
            <v>0492-43-6396</v>
          </cell>
        </row>
        <row r="746">
          <cell r="A746">
            <v>776</v>
          </cell>
          <cell r="B746" t="str">
            <v>0776</v>
          </cell>
          <cell r="C746" t="str">
            <v>京浜</v>
          </cell>
          <cell r="E746" t="str">
            <v>コマツゼノア</v>
          </cell>
          <cell r="F746" t="str">
            <v>農林機器生産部</v>
          </cell>
          <cell r="G746" t="str">
            <v>岡田　達郎</v>
          </cell>
          <cell r="H746" t="str">
            <v>350-1192</v>
          </cell>
          <cell r="J746">
            <v>0</v>
          </cell>
          <cell r="L746">
            <v>0</v>
          </cell>
          <cell r="M746" t="str">
            <v>川越市南台1-9</v>
          </cell>
          <cell r="N746" t="str">
            <v>0492-43-6392</v>
          </cell>
          <cell r="O746" t="str">
            <v>0492-43-6396</v>
          </cell>
        </row>
        <row r="747">
          <cell r="A747">
            <v>777</v>
          </cell>
          <cell r="B747" t="str">
            <v>0777</v>
          </cell>
          <cell r="C747" t="str">
            <v>京浜</v>
          </cell>
          <cell r="E747" t="str">
            <v>㈱三和銀行</v>
          </cell>
          <cell r="F747" t="str">
            <v>企画部品質管理室</v>
          </cell>
          <cell r="G747" t="str">
            <v>島野　武夫</v>
          </cell>
          <cell r="H747" t="str">
            <v>100-8114</v>
          </cell>
          <cell r="J747">
            <v>0</v>
          </cell>
          <cell r="L747">
            <v>0</v>
          </cell>
          <cell r="M747" t="str">
            <v>千代田区大手町1-1-1</v>
          </cell>
          <cell r="N747" t="str">
            <v>03-5252-1291</v>
          </cell>
          <cell r="O747" t="str">
            <v>03-3215-0468</v>
          </cell>
        </row>
        <row r="748">
          <cell r="A748">
            <v>778</v>
          </cell>
          <cell r="B748" t="str">
            <v>0778</v>
          </cell>
          <cell r="C748" t="str">
            <v>京浜</v>
          </cell>
          <cell r="E748" t="str">
            <v>㈱ジーシー</v>
          </cell>
          <cell r="F748" t="str">
            <v>経営企画室</v>
          </cell>
          <cell r="G748" t="str">
            <v>山崎　修一</v>
          </cell>
          <cell r="H748" t="str">
            <v>174-8585</v>
          </cell>
          <cell r="J748">
            <v>0</v>
          </cell>
          <cell r="L748">
            <v>0</v>
          </cell>
          <cell r="M748" t="str">
            <v>板橋区蓮沼町76-1</v>
          </cell>
          <cell r="N748" t="str">
            <v>03-5916-3598</v>
          </cell>
          <cell r="O748" t="str">
            <v>03-5916-3599</v>
          </cell>
        </row>
        <row r="749">
          <cell r="A749">
            <v>779</v>
          </cell>
          <cell r="B749" t="str">
            <v>0779</v>
          </cell>
          <cell r="C749" t="str">
            <v>京浜</v>
          </cell>
          <cell r="E749" t="str">
            <v>㈱ジーシー</v>
          </cell>
          <cell r="F749">
            <v>779</v>
          </cell>
          <cell r="G749" t="str">
            <v>端    紀夫</v>
          </cell>
          <cell r="H749" t="str">
            <v>174-8585</v>
          </cell>
          <cell r="J749">
            <v>0</v>
          </cell>
          <cell r="L749">
            <v>0</v>
          </cell>
          <cell r="M749" t="str">
            <v>板橋区蓮沼町76-1</v>
          </cell>
          <cell r="N749" t="str">
            <v>03-3965-1259</v>
          </cell>
          <cell r="O749" t="str">
            <v>03-3965-1293</v>
          </cell>
        </row>
        <row r="750">
          <cell r="A750">
            <v>780</v>
          </cell>
          <cell r="B750" t="str">
            <v>0780</v>
          </cell>
          <cell r="C750" t="str">
            <v>京浜</v>
          </cell>
          <cell r="E750" t="str">
            <v>昭和電工㈱本社 品質保証部 主席</v>
          </cell>
          <cell r="F750" t="str">
            <v>(財)日本規格協会 調査役</v>
          </cell>
          <cell r="G750" t="str">
            <v>円城寺　輝行</v>
          </cell>
          <cell r="H750" t="str">
            <v>107-0052</v>
          </cell>
          <cell r="J750">
            <v>0</v>
          </cell>
          <cell r="L750">
            <v>0</v>
          </cell>
          <cell r="M750" t="str">
            <v>港区赤坂3-11-１5</v>
          </cell>
          <cell r="N750" t="str">
            <v>03-3583-8013</v>
          </cell>
          <cell r="O750" t="str">
            <v>03-3583-8570</v>
          </cell>
        </row>
        <row r="751">
          <cell r="A751">
            <v>781</v>
          </cell>
          <cell r="B751" t="str">
            <v>0781</v>
          </cell>
          <cell r="C751" t="str">
            <v>京浜</v>
          </cell>
          <cell r="E751" t="str">
            <v>住友重機械工業㈱</v>
          </cell>
          <cell r="F751" t="str">
            <v>管理部</v>
          </cell>
          <cell r="G751" t="str">
            <v>貞包　功</v>
          </cell>
          <cell r="H751" t="str">
            <v>188-8585</v>
          </cell>
          <cell r="J751">
            <v>0</v>
          </cell>
          <cell r="L751">
            <v>0</v>
          </cell>
          <cell r="M751" t="str">
            <v>西東京市谷戸町2-1-1</v>
          </cell>
          <cell r="N751" t="str">
            <v>0424-68-4215</v>
          </cell>
          <cell r="O751" t="str">
            <v>0424-68-4171</v>
          </cell>
        </row>
        <row r="752">
          <cell r="A752">
            <v>782</v>
          </cell>
          <cell r="B752" t="str">
            <v>0782</v>
          </cell>
          <cell r="C752" t="str">
            <v>京浜</v>
          </cell>
          <cell r="E752" t="str">
            <v>住友重機械工業㈱</v>
          </cell>
          <cell r="F752" t="str">
            <v>品質保証部</v>
          </cell>
          <cell r="G752" t="str">
            <v>石原  照弘</v>
          </cell>
          <cell r="H752" t="str">
            <v>188-8585</v>
          </cell>
          <cell r="J752">
            <v>0</v>
          </cell>
          <cell r="L752">
            <v>0</v>
          </cell>
          <cell r="M752" t="str">
            <v>西東京市谷戸町2-1-1</v>
          </cell>
          <cell r="N752" t="str">
            <v>0424-68-4215</v>
          </cell>
          <cell r="O752" t="str">
            <v>0424-68-4171</v>
          </cell>
        </row>
        <row r="753">
          <cell r="A753">
            <v>783</v>
          </cell>
          <cell r="B753" t="str">
            <v>0783</v>
          </cell>
          <cell r="C753" t="str">
            <v>京浜</v>
          </cell>
          <cell r="E753" t="str">
            <v>住友重機械工業(株)</v>
          </cell>
          <cell r="F753" t="str">
            <v>企画管理部</v>
          </cell>
          <cell r="G753" t="str">
            <v>丸井  博之</v>
          </cell>
          <cell r="H753" t="str">
            <v>188-8585</v>
          </cell>
          <cell r="J753">
            <v>0</v>
          </cell>
          <cell r="L753">
            <v>0</v>
          </cell>
          <cell r="M753" t="str">
            <v>西東京市谷戸町2-1-1</v>
          </cell>
          <cell r="N753" t="str">
            <v>0424-68-4215</v>
          </cell>
          <cell r="O753" t="str">
            <v>0424-68-4171</v>
          </cell>
        </row>
        <row r="754">
          <cell r="A754">
            <v>784</v>
          </cell>
          <cell r="B754" t="str">
            <v>0784</v>
          </cell>
          <cell r="C754" t="str">
            <v>京浜</v>
          </cell>
          <cell r="E754" t="str">
            <v>大日本インキ化学工業㈱</v>
          </cell>
          <cell r="F754" t="str">
            <v>東京工場</v>
          </cell>
          <cell r="G754" t="str">
            <v>井実  勉</v>
          </cell>
          <cell r="H754" t="str">
            <v>174-8520</v>
          </cell>
          <cell r="J754">
            <v>0</v>
          </cell>
          <cell r="L754">
            <v>0</v>
          </cell>
          <cell r="M754" t="str">
            <v>板橋区坂下3-35-58</v>
          </cell>
          <cell r="N754" t="str">
            <v>03-5392-2236</v>
          </cell>
          <cell r="O754" t="str">
            <v>03-5392-2276</v>
          </cell>
        </row>
        <row r="755">
          <cell r="A755">
            <v>785</v>
          </cell>
          <cell r="B755" t="str">
            <v>0785</v>
          </cell>
          <cell r="C755" t="str">
            <v>京浜</v>
          </cell>
          <cell r="E755" t="str">
            <v>ダイワ精工㈱</v>
          </cell>
          <cell r="F755" t="str">
            <v>品質保証室</v>
          </cell>
          <cell r="G755" t="str">
            <v>重見　多美江</v>
          </cell>
          <cell r="H755" t="str">
            <v>203-8511</v>
          </cell>
          <cell r="J755">
            <v>0</v>
          </cell>
          <cell r="L755">
            <v>0</v>
          </cell>
          <cell r="M755" t="str">
            <v>東久留米市前沢3-14-16</v>
          </cell>
          <cell r="N755" t="str">
            <v>0424-75-2151</v>
          </cell>
          <cell r="O755" t="str">
            <v>0424-71-0175</v>
          </cell>
        </row>
        <row r="756">
          <cell r="A756">
            <v>786</v>
          </cell>
          <cell r="B756" t="str">
            <v>0786</v>
          </cell>
          <cell r="C756" t="str">
            <v>京浜</v>
          </cell>
          <cell r="E756" t="str">
            <v>ダイワ精工㈱</v>
          </cell>
          <cell r="F756" t="str">
            <v>品質保証室</v>
          </cell>
          <cell r="G756" t="str">
            <v>小峰  泉</v>
          </cell>
          <cell r="H756" t="str">
            <v>203-8511</v>
          </cell>
          <cell r="J756">
            <v>0</v>
          </cell>
          <cell r="L756">
            <v>0</v>
          </cell>
          <cell r="M756" t="str">
            <v>東久留米市前沢3-14-16</v>
          </cell>
          <cell r="N756" t="str">
            <v>0424-75-2151</v>
          </cell>
          <cell r="O756" t="str">
            <v>0424-71-0175</v>
          </cell>
        </row>
        <row r="757">
          <cell r="A757">
            <v>787</v>
          </cell>
          <cell r="B757" t="str">
            <v>0787</v>
          </cell>
          <cell r="C757" t="str">
            <v>京浜</v>
          </cell>
          <cell r="E757" t="str">
            <v>（株）田村電機製作所</v>
          </cell>
          <cell r="F757" t="str">
            <v>ＴＱＭ環境推進部</v>
          </cell>
          <cell r="G757" t="str">
            <v>井上 邦和</v>
          </cell>
          <cell r="H757" t="str">
            <v>153-8923</v>
          </cell>
          <cell r="J757">
            <v>0</v>
          </cell>
          <cell r="L757">
            <v>0</v>
          </cell>
          <cell r="M757" t="str">
            <v>目黒区下目黒2-2-3</v>
          </cell>
          <cell r="N757" t="str">
            <v>03-3493-5946</v>
          </cell>
          <cell r="O757" t="str">
            <v>03-3493-6208</v>
          </cell>
        </row>
        <row r="758">
          <cell r="A758">
            <v>788</v>
          </cell>
          <cell r="B758" t="str">
            <v>0788</v>
          </cell>
          <cell r="C758" t="str">
            <v>京浜</v>
          </cell>
          <cell r="E758" t="str">
            <v>(株)田村電機製作所</v>
          </cell>
          <cell r="F758" t="str">
            <v>業務開発室</v>
          </cell>
          <cell r="G758" t="str">
            <v>桑原　孝幸</v>
          </cell>
          <cell r="H758" t="str">
            <v>153-0064</v>
          </cell>
          <cell r="J758">
            <v>0</v>
          </cell>
          <cell r="L758">
            <v>0</v>
          </cell>
          <cell r="M758" t="str">
            <v>東京都目黒区下目黒２－２－３</v>
          </cell>
          <cell r="N758" t="str">
            <v>03-3493-5115</v>
          </cell>
          <cell r="O758" t="str">
            <v>03-3493-8035</v>
          </cell>
        </row>
        <row r="759">
          <cell r="A759">
            <v>789</v>
          </cell>
          <cell r="B759" t="str">
            <v>0789</v>
          </cell>
          <cell r="C759" t="str">
            <v>京浜</v>
          </cell>
          <cell r="E759" t="str">
            <v>東京電力（株）</v>
          </cell>
          <cell r="F759" t="str">
            <v>業務管理部</v>
          </cell>
          <cell r="G759" t="str">
            <v>舎川　徹</v>
          </cell>
          <cell r="H759" t="str">
            <v>100-0011</v>
          </cell>
          <cell r="J759">
            <v>0</v>
          </cell>
          <cell r="L759">
            <v>0</v>
          </cell>
          <cell r="M759" t="str">
            <v>千代田区内幸町1-1-3</v>
          </cell>
          <cell r="N759" t="str">
            <v>03-4216-2286</v>
          </cell>
          <cell r="O759" t="str">
            <v>03-3596-8503</v>
          </cell>
        </row>
        <row r="760">
          <cell r="A760">
            <v>790</v>
          </cell>
          <cell r="B760" t="str">
            <v>0790</v>
          </cell>
          <cell r="C760" t="str">
            <v>京浜</v>
          </cell>
          <cell r="E760" t="str">
            <v>東京電力（株）</v>
          </cell>
          <cell r="F760" t="str">
            <v>業務管理部</v>
          </cell>
          <cell r="G760" t="str">
            <v>深瀬　真二</v>
          </cell>
          <cell r="H760" t="str">
            <v>100-0011</v>
          </cell>
          <cell r="J760">
            <v>0</v>
          </cell>
          <cell r="L760">
            <v>0</v>
          </cell>
          <cell r="M760" t="str">
            <v>千代田区内幸町1-1-3</v>
          </cell>
          <cell r="N760" t="str">
            <v>03-4216-2286</v>
          </cell>
          <cell r="O760" t="str">
            <v>03-3596-8503</v>
          </cell>
        </row>
        <row r="761">
          <cell r="A761">
            <v>791</v>
          </cell>
          <cell r="B761" t="str">
            <v>0791</v>
          </cell>
          <cell r="C761" t="str">
            <v>京浜</v>
          </cell>
          <cell r="E761" t="str">
            <v>東京理科大学</v>
          </cell>
          <cell r="F761" t="str">
            <v>工学部　経営工学科</v>
          </cell>
          <cell r="G761" t="str">
            <v>高橋　武則</v>
          </cell>
          <cell r="H761" t="str">
            <v>162-0825</v>
          </cell>
          <cell r="J761">
            <v>0</v>
          </cell>
          <cell r="L761">
            <v>0</v>
          </cell>
          <cell r="M761" t="str">
            <v>新宿区神楽坂1-3</v>
          </cell>
          <cell r="N761" t="str">
            <v>03-3260-4271</v>
          </cell>
          <cell r="O761" t="str">
            <v>03-3235-6479</v>
          </cell>
        </row>
        <row r="762">
          <cell r="A762">
            <v>792</v>
          </cell>
          <cell r="B762" t="str">
            <v>0792</v>
          </cell>
          <cell r="C762" t="str">
            <v>京浜</v>
          </cell>
          <cell r="E762" t="str">
            <v>（株）東芝</v>
          </cell>
          <cell r="F762" t="str">
            <v>生産技術推進部</v>
          </cell>
          <cell r="G762" t="str">
            <v>吉原 節夫</v>
          </cell>
          <cell r="H762" t="str">
            <v>105-8001</v>
          </cell>
          <cell r="J762">
            <v>0</v>
          </cell>
          <cell r="L762">
            <v>0</v>
          </cell>
          <cell r="M762" t="str">
            <v>港区芝浦1-1-1</v>
          </cell>
          <cell r="N762" t="str">
            <v>03-3457-4834</v>
          </cell>
          <cell r="O762" t="str">
            <v>03-5444-9206</v>
          </cell>
        </row>
        <row r="763">
          <cell r="A763">
            <v>793</v>
          </cell>
          <cell r="B763" t="str">
            <v>0793</v>
          </cell>
          <cell r="C763" t="str">
            <v>京浜</v>
          </cell>
          <cell r="E763" t="str">
            <v>㈱東芝</v>
          </cell>
          <cell r="F763">
            <v>793</v>
          </cell>
          <cell r="G763" t="str">
            <v>北村　守</v>
          </cell>
          <cell r="H763" t="str">
            <v>105-8001</v>
          </cell>
          <cell r="J763">
            <v>0</v>
          </cell>
          <cell r="L763">
            <v>0</v>
          </cell>
          <cell r="M763" t="str">
            <v>港区芝浦1-1-1</v>
          </cell>
          <cell r="N763" t="str">
            <v>03-3457-2410</v>
          </cell>
          <cell r="O763" t="str">
            <v>03-5444-9206</v>
          </cell>
        </row>
        <row r="764">
          <cell r="A764">
            <v>794</v>
          </cell>
          <cell r="B764" t="str">
            <v>0794</v>
          </cell>
          <cell r="C764" t="str">
            <v>京浜</v>
          </cell>
          <cell r="E764" t="str">
            <v>東芝物流（株）</v>
          </cell>
          <cell r="F764">
            <v>794</v>
          </cell>
          <cell r="G764" t="str">
            <v>小串 正次郎</v>
          </cell>
          <cell r="H764" t="str">
            <v>105-0013</v>
          </cell>
          <cell r="J764">
            <v>0</v>
          </cell>
          <cell r="L764">
            <v>0</v>
          </cell>
          <cell r="M764" t="str">
            <v>港区浜松町1-10-14</v>
          </cell>
          <cell r="N764" t="str">
            <v>03-5425-8423</v>
          </cell>
          <cell r="O764" t="str">
            <v>03-5425-8424</v>
          </cell>
        </row>
        <row r="765">
          <cell r="A765">
            <v>795</v>
          </cell>
          <cell r="B765" t="str">
            <v>0795</v>
          </cell>
          <cell r="C765" t="str">
            <v>京浜</v>
          </cell>
          <cell r="E765" t="str">
            <v>東芝プラント建設㈱</v>
          </cell>
          <cell r="F765" t="str">
            <v>品質保証グループ</v>
          </cell>
          <cell r="G765" t="str">
            <v>櫛引 信弘</v>
          </cell>
          <cell r="H765" t="str">
            <v>243-0807</v>
          </cell>
          <cell r="J765">
            <v>0</v>
          </cell>
          <cell r="L765">
            <v>0</v>
          </cell>
          <cell r="M765" t="str">
            <v>神奈川県厚木市金田 850</v>
          </cell>
          <cell r="N765" t="str">
            <v>046-224-6260</v>
          </cell>
          <cell r="O765" t="str">
            <v>046-223-7599</v>
          </cell>
        </row>
        <row r="766">
          <cell r="A766">
            <v>796</v>
          </cell>
          <cell r="B766" t="str">
            <v>0796</v>
          </cell>
          <cell r="C766" t="str">
            <v>京浜</v>
          </cell>
          <cell r="E766" t="str">
            <v>東洋インキ製造㈱</v>
          </cell>
          <cell r="F766" t="str">
            <v>環境安全推進部</v>
          </cell>
          <cell r="G766" t="str">
            <v>伊東　孝司</v>
          </cell>
          <cell r="H766" t="str">
            <v>173-8666</v>
          </cell>
          <cell r="J766">
            <v>0</v>
          </cell>
          <cell r="L766">
            <v>0</v>
          </cell>
          <cell r="M766" t="str">
            <v>板橋区加賀1-21-1</v>
          </cell>
          <cell r="N766" t="str">
            <v>03-3962-6949</v>
          </cell>
          <cell r="O766" t="str">
            <v>03-3962-2063</v>
          </cell>
        </row>
        <row r="767">
          <cell r="A767">
            <v>797</v>
          </cell>
          <cell r="B767" t="str">
            <v>0797</v>
          </cell>
          <cell r="C767" t="str">
            <v>京浜</v>
          </cell>
          <cell r="E767" t="str">
            <v>凸版印刷㈱</v>
          </cell>
          <cell r="F767" t="str">
            <v>生産・技術開発部</v>
          </cell>
          <cell r="G767" t="str">
            <v>川村  宏二</v>
          </cell>
          <cell r="H767" t="str">
            <v>101-0024</v>
          </cell>
          <cell r="J767">
            <v>0</v>
          </cell>
          <cell r="L767">
            <v>0</v>
          </cell>
          <cell r="M767" t="str">
            <v>千代田区神田和泉町1</v>
          </cell>
          <cell r="N767" t="str">
            <v>03-3835-5551</v>
          </cell>
          <cell r="O767" t="str">
            <v>03-3835-0847</v>
          </cell>
        </row>
        <row r="768">
          <cell r="A768">
            <v>798</v>
          </cell>
          <cell r="B768" t="str">
            <v>0798</v>
          </cell>
          <cell r="C768" t="str">
            <v>京浜</v>
          </cell>
          <cell r="E768" t="str">
            <v>凸版印刷㈱</v>
          </cell>
          <cell r="F768" t="str">
            <v>生産・技術開発部</v>
          </cell>
          <cell r="G768" t="str">
            <v>原田  亨</v>
          </cell>
          <cell r="H768" t="str">
            <v>101-0024</v>
          </cell>
          <cell r="J768">
            <v>0</v>
          </cell>
          <cell r="L768">
            <v>0</v>
          </cell>
          <cell r="M768" t="str">
            <v>千代田区神田和泉町1</v>
          </cell>
          <cell r="N768" t="str">
            <v>03-3835-5516</v>
          </cell>
          <cell r="O768" t="str">
            <v>03-3835-0847</v>
          </cell>
        </row>
        <row r="769">
          <cell r="A769">
            <v>799</v>
          </cell>
          <cell r="B769" t="str">
            <v>0799</v>
          </cell>
          <cell r="C769" t="str">
            <v>京浜</v>
          </cell>
          <cell r="E769" t="str">
            <v>日産自動車㈱</v>
          </cell>
          <cell r="F769" t="str">
            <v>お客様ｻｰﾋﾞｽ本部</v>
          </cell>
          <cell r="G769" t="str">
            <v>佐々木　弘二</v>
          </cell>
          <cell r="H769" t="str">
            <v>221-0013</v>
          </cell>
          <cell r="J769">
            <v>0</v>
          </cell>
          <cell r="L769">
            <v>0</v>
          </cell>
          <cell r="M769" t="str">
            <v>横浜市神奈川区新子安1-17-1</v>
          </cell>
          <cell r="N769" t="str">
            <v>045-435-1113</v>
          </cell>
          <cell r="O769" t="str">
            <v>045-435-1109</v>
          </cell>
        </row>
        <row r="770">
          <cell r="A770">
            <v>800</v>
          </cell>
          <cell r="B770" t="str">
            <v>0800</v>
          </cell>
          <cell r="C770" t="str">
            <v>京浜</v>
          </cell>
          <cell r="E770" t="str">
            <v>日産自動車㈱</v>
          </cell>
          <cell r="F770" t="str">
            <v>お客様ｻｰﾋﾞｽ本部</v>
          </cell>
          <cell r="G770" t="str">
            <v>篠原  信雅</v>
          </cell>
          <cell r="H770" t="str">
            <v>221-0013</v>
          </cell>
          <cell r="J770">
            <v>0</v>
          </cell>
          <cell r="L770">
            <v>0</v>
          </cell>
          <cell r="M770" t="str">
            <v>横浜市神奈川区新子安1-17-1</v>
          </cell>
          <cell r="N770" t="str">
            <v>045-435-1113</v>
          </cell>
          <cell r="O770" t="str">
            <v>045-435-1109</v>
          </cell>
        </row>
        <row r="771">
          <cell r="A771">
            <v>801</v>
          </cell>
          <cell r="B771" t="str">
            <v>0801</v>
          </cell>
          <cell r="C771" t="str">
            <v>京浜</v>
          </cell>
          <cell r="E771" t="str">
            <v>日産自動車㈱</v>
          </cell>
          <cell r="F771" t="str">
            <v>横浜工場</v>
          </cell>
          <cell r="G771" t="str">
            <v>湯川　好孝</v>
          </cell>
          <cell r="H771" t="str">
            <v>220-8623</v>
          </cell>
          <cell r="J771">
            <v>0</v>
          </cell>
          <cell r="L771">
            <v>0</v>
          </cell>
          <cell r="M771" t="str">
            <v>横浜市神奈川区宝町2</v>
          </cell>
          <cell r="N771" t="str">
            <v>045-461-6921</v>
          </cell>
          <cell r="O771" t="str">
            <v>045-461-6922</v>
          </cell>
        </row>
        <row r="772">
          <cell r="A772">
            <v>802</v>
          </cell>
          <cell r="B772" t="str">
            <v>0802</v>
          </cell>
          <cell r="C772" t="str">
            <v>京浜</v>
          </cell>
          <cell r="E772" t="str">
            <v>日産自動車(株)</v>
          </cell>
          <cell r="F772" t="str">
            <v>お客様ｻｰﾋﾞｽ本部</v>
          </cell>
          <cell r="G772" t="str">
            <v>佐藤  万企夫</v>
          </cell>
          <cell r="H772" t="str">
            <v>221-0013</v>
          </cell>
          <cell r="J772">
            <v>0</v>
          </cell>
          <cell r="L772">
            <v>0</v>
          </cell>
          <cell r="M772" t="str">
            <v>横浜市神奈川区新子安1-17-1</v>
          </cell>
          <cell r="N772" t="str">
            <v>045-435-1113</v>
          </cell>
          <cell r="O772" t="str">
            <v>045-435-1109</v>
          </cell>
        </row>
        <row r="773">
          <cell r="A773">
            <v>803</v>
          </cell>
          <cell r="B773" t="str">
            <v>0803</v>
          </cell>
          <cell r="C773" t="str">
            <v>京浜</v>
          </cell>
          <cell r="E773" t="str">
            <v>日産自動車(株)</v>
          </cell>
          <cell r="F773" t="str">
            <v>横浜工場</v>
          </cell>
          <cell r="G773" t="str">
            <v>角替  俊継</v>
          </cell>
          <cell r="H773" t="str">
            <v>220-8623</v>
          </cell>
          <cell r="J773">
            <v>0</v>
          </cell>
          <cell r="L773">
            <v>0</v>
          </cell>
          <cell r="M773" t="str">
            <v>横浜市神奈川区宝町2</v>
          </cell>
          <cell r="N773" t="str">
            <v>045-461-6921</v>
          </cell>
          <cell r="O773" t="str">
            <v>045-461-6922</v>
          </cell>
        </row>
        <row r="774">
          <cell r="A774">
            <v>804</v>
          </cell>
          <cell r="B774" t="str">
            <v>0804</v>
          </cell>
          <cell r="C774" t="str">
            <v>京浜</v>
          </cell>
          <cell r="E774" t="str">
            <v>(財)日本ｴﾈﾙｷﾞｰ経済研究所</v>
          </cell>
          <cell r="F774">
            <v>804</v>
          </cell>
          <cell r="G774" t="str">
            <v>新田　充</v>
          </cell>
          <cell r="H774" t="str">
            <v>104-0054</v>
          </cell>
          <cell r="J774">
            <v>0</v>
          </cell>
          <cell r="L774">
            <v>0</v>
          </cell>
          <cell r="M774" t="str">
            <v>中央区勝どき1-13-7</v>
          </cell>
          <cell r="N774" t="str">
            <v>03-5547-0222</v>
          </cell>
          <cell r="O774" t="str">
            <v>03-5547-0223</v>
          </cell>
        </row>
        <row r="775">
          <cell r="A775">
            <v>805</v>
          </cell>
          <cell r="B775" t="str">
            <v>0805</v>
          </cell>
          <cell r="C775" t="str">
            <v>京浜</v>
          </cell>
          <cell r="E775" t="str">
            <v>日本ゼオン㈱</v>
          </cell>
          <cell r="F775" t="str">
            <v>ZΣ推進本部</v>
          </cell>
          <cell r="G775" t="str">
            <v>松田　曉子</v>
          </cell>
          <cell r="H775" t="str">
            <v>100-8323</v>
          </cell>
          <cell r="J775">
            <v>0</v>
          </cell>
          <cell r="L775">
            <v>0</v>
          </cell>
          <cell r="M775" t="str">
            <v>千代田区丸の内2-6-1</v>
          </cell>
          <cell r="N775" t="str">
            <v>03-3216-1696</v>
          </cell>
          <cell r="O775" t="str">
            <v>03-3216-1790</v>
          </cell>
        </row>
        <row r="776">
          <cell r="A776">
            <v>806</v>
          </cell>
          <cell r="B776" t="str">
            <v>0806</v>
          </cell>
          <cell r="C776" t="str">
            <v>京浜</v>
          </cell>
          <cell r="E776" t="str">
            <v>日本ゼオン㈱</v>
          </cell>
          <cell r="F776" t="str">
            <v>ＺΣ推進本部</v>
          </cell>
          <cell r="G776" t="str">
            <v>前田明夫</v>
          </cell>
          <cell r="H776" t="str">
            <v>100-8323</v>
          </cell>
          <cell r="J776">
            <v>0</v>
          </cell>
          <cell r="L776">
            <v>0</v>
          </cell>
          <cell r="M776" t="str">
            <v>千代田区丸の内2-6-1</v>
          </cell>
          <cell r="N776" t="str">
            <v>03-3216-1696</v>
          </cell>
          <cell r="O776" t="str">
            <v>03-3216-1790</v>
          </cell>
        </row>
        <row r="777">
          <cell r="A777">
            <v>807</v>
          </cell>
          <cell r="B777" t="str">
            <v>0807</v>
          </cell>
          <cell r="C777" t="str">
            <v>京浜</v>
          </cell>
          <cell r="E777" t="str">
            <v>日本ビクター㈱</v>
          </cell>
          <cell r="F777" t="str">
            <v>本社工場</v>
          </cell>
          <cell r="G777" t="str">
            <v>浦谷　菊枝</v>
          </cell>
          <cell r="H777" t="str">
            <v>221-8528</v>
          </cell>
          <cell r="J777">
            <v>0</v>
          </cell>
          <cell r="L777">
            <v>0</v>
          </cell>
          <cell r="M777" t="str">
            <v>横浜市神奈川区守屋町3-12</v>
          </cell>
          <cell r="N777" t="str">
            <v>045-450-2511</v>
          </cell>
          <cell r="O777" t="str">
            <v>045-453-2815</v>
          </cell>
        </row>
        <row r="778">
          <cell r="A778">
            <v>808</v>
          </cell>
          <cell r="B778" t="str">
            <v>0808</v>
          </cell>
          <cell r="C778" t="str">
            <v>京浜</v>
          </cell>
          <cell r="E778" t="str">
            <v>日本ビクター㈱</v>
          </cell>
          <cell r="F778" t="str">
            <v>ﾒﾃﾞｨｱ事業本部</v>
          </cell>
          <cell r="G778" t="str">
            <v>岡本　孝</v>
          </cell>
          <cell r="H778" t="str">
            <v>242-8515</v>
          </cell>
          <cell r="J778">
            <v>0</v>
          </cell>
          <cell r="L778">
            <v>0</v>
          </cell>
          <cell r="M778" t="str">
            <v>神奈川県大和市下鶴間1612-1</v>
          </cell>
          <cell r="N778" t="str">
            <v>0462-75-7174</v>
          </cell>
          <cell r="O778" t="str">
            <v>0462-75-9934</v>
          </cell>
        </row>
        <row r="779">
          <cell r="A779">
            <v>809</v>
          </cell>
          <cell r="B779" t="str">
            <v>0809</v>
          </cell>
          <cell r="C779" t="str">
            <v>京浜</v>
          </cell>
          <cell r="E779" t="str">
            <v>日本ビクター㈱</v>
          </cell>
          <cell r="F779" t="str">
            <v>ﾒﾃﾞｨｱｶﾝﾊﾟﾆｰ 林間事業ｾﾝﾀｰ</v>
          </cell>
          <cell r="G779" t="str">
            <v>石井　正</v>
          </cell>
          <cell r="H779" t="str">
            <v>242-8515</v>
          </cell>
          <cell r="J779">
            <v>0</v>
          </cell>
          <cell r="L779">
            <v>0</v>
          </cell>
          <cell r="M779" t="str">
            <v>神奈川県大和市下鶴間1612-1</v>
          </cell>
          <cell r="N779" t="str">
            <v>0462-75-7952</v>
          </cell>
          <cell r="O779" t="str">
            <v>0462-75-9934</v>
          </cell>
        </row>
        <row r="780">
          <cell r="A780">
            <v>810</v>
          </cell>
          <cell r="B780" t="str">
            <v>0810</v>
          </cell>
          <cell r="C780" t="str">
            <v>京浜</v>
          </cell>
          <cell r="E780" t="str">
            <v>日本ビクター㈱</v>
          </cell>
          <cell r="F780" t="str">
            <v>ﾒﾃﾞｨｱｶﾝﾊﾟﾆｰ 林間事業ｾﾝﾀｰ</v>
          </cell>
          <cell r="G780" t="str">
            <v>石井  義崇</v>
          </cell>
          <cell r="H780" t="str">
            <v>242-8515</v>
          </cell>
          <cell r="J780">
            <v>0</v>
          </cell>
          <cell r="L780">
            <v>0</v>
          </cell>
          <cell r="M780" t="str">
            <v>神奈川県大和市下鶴間1612-1</v>
          </cell>
          <cell r="N780" t="str">
            <v>046-275-4255</v>
          </cell>
          <cell r="O780" t="str">
            <v>0462-75-9934</v>
          </cell>
        </row>
        <row r="781">
          <cell r="A781">
            <v>811</v>
          </cell>
          <cell r="B781" t="str">
            <v>0811</v>
          </cell>
          <cell r="C781" t="str">
            <v>京浜</v>
          </cell>
          <cell r="E781" t="str">
            <v>パワーアップ研究所</v>
          </cell>
          <cell r="F781">
            <v>811</v>
          </cell>
          <cell r="G781" t="str">
            <v>市川　享司</v>
          </cell>
          <cell r="H781" t="str">
            <v>181-0011</v>
          </cell>
          <cell r="J781">
            <v>0</v>
          </cell>
          <cell r="L781">
            <v>0</v>
          </cell>
          <cell r="M781" t="str">
            <v>三鷹市井口5-7-15</v>
          </cell>
          <cell r="N781" t="str">
            <v>0422-32-9033</v>
          </cell>
          <cell r="O781" t="str">
            <v>0422-32-9867</v>
          </cell>
        </row>
        <row r="782">
          <cell r="A782">
            <v>812</v>
          </cell>
          <cell r="B782" t="str">
            <v>0812</v>
          </cell>
          <cell r="C782" t="str">
            <v>京浜</v>
          </cell>
          <cell r="E782" t="str">
            <v>東日本電信電話㈱</v>
          </cell>
          <cell r="F782" t="str">
            <v>技術総合ｾﾝﾀ首都圏ｴﾝｼﾞﾆｱﾘﾝｸﾞｾﾝﾀ</v>
          </cell>
          <cell r="G782" t="str">
            <v>糸賀 孝之</v>
          </cell>
          <cell r="H782" t="str">
            <v>114-0012</v>
          </cell>
          <cell r="J782">
            <v>0</v>
          </cell>
          <cell r="L782">
            <v>0</v>
          </cell>
          <cell r="M782" t="str">
            <v>北区田端新町1-19-10</v>
          </cell>
          <cell r="N782" t="str">
            <v>03-3809-8351</v>
          </cell>
          <cell r="O782" t="str">
            <v>03-5855-2933</v>
          </cell>
        </row>
        <row r="783">
          <cell r="A783">
            <v>813</v>
          </cell>
          <cell r="B783" t="str">
            <v>0813</v>
          </cell>
          <cell r="C783" t="str">
            <v>京浜</v>
          </cell>
          <cell r="E783" t="str">
            <v>㈱日立製作所</v>
          </cell>
          <cell r="F783" t="str">
            <v>金融・流通ｼｽﾃﾑｸﾞﾙｰﾌﾟ</v>
          </cell>
          <cell r="G783" t="str">
            <v>竹中　真由美</v>
          </cell>
          <cell r="H783" t="str">
            <v>212-8567</v>
          </cell>
          <cell r="J783">
            <v>0</v>
          </cell>
          <cell r="L783">
            <v>0</v>
          </cell>
          <cell r="M783" t="str">
            <v>川崎市幸区鹿島田890</v>
          </cell>
          <cell r="N783" t="str">
            <v>044-549-1348</v>
          </cell>
          <cell r="O783" t="str">
            <v>044-549-1197</v>
          </cell>
        </row>
        <row r="784">
          <cell r="A784">
            <v>814</v>
          </cell>
          <cell r="B784" t="str">
            <v>0814</v>
          </cell>
          <cell r="C784" t="str">
            <v>京浜</v>
          </cell>
          <cell r="E784" t="str">
            <v>(株)日立製作所</v>
          </cell>
          <cell r="F784" t="str">
            <v>システムソリューションＧｒ</v>
          </cell>
          <cell r="G784" t="str">
            <v>上村  正廣</v>
          </cell>
          <cell r="H784" t="str">
            <v>211-8567</v>
          </cell>
          <cell r="J784">
            <v>0</v>
          </cell>
          <cell r="L784">
            <v>0</v>
          </cell>
          <cell r="M784" t="str">
            <v>川崎市幸区鹿島田890</v>
          </cell>
          <cell r="N784" t="str">
            <v>044-549-1337</v>
          </cell>
          <cell r="O784" t="str">
            <v>044-549-1193</v>
          </cell>
        </row>
        <row r="785">
          <cell r="A785">
            <v>815</v>
          </cell>
          <cell r="B785" t="str">
            <v>0815</v>
          </cell>
          <cell r="C785" t="str">
            <v>京浜</v>
          </cell>
          <cell r="E785" t="str">
            <v>日立プラント建設㈱</v>
          </cell>
          <cell r="F785" t="str">
            <v>勤労部長兼ＭＩ推進ｾﾝﾀｰ長</v>
          </cell>
          <cell r="G785" t="str">
            <v>牛込　晴三千</v>
          </cell>
          <cell r="H785" t="str">
            <v>101-0047</v>
          </cell>
          <cell r="J785">
            <v>0</v>
          </cell>
          <cell r="L785">
            <v>0</v>
          </cell>
          <cell r="M785" t="str">
            <v>千代田区内神田1-1-14</v>
          </cell>
          <cell r="N785" t="str">
            <v>03-3295-9862</v>
          </cell>
          <cell r="O785" t="str">
            <v>03-3292-8401</v>
          </cell>
        </row>
        <row r="786">
          <cell r="A786">
            <v>816</v>
          </cell>
          <cell r="B786" t="str">
            <v>0816</v>
          </cell>
          <cell r="C786" t="str">
            <v>京浜</v>
          </cell>
          <cell r="E786" t="str">
            <v>日立プラント建設㈱</v>
          </cell>
          <cell r="F786" t="str">
            <v>勤労部MI推進ｾﾝﾀｰ</v>
          </cell>
          <cell r="G786" t="str">
            <v>前川　恒久</v>
          </cell>
          <cell r="H786" t="str">
            <v>101-0047</v>
          </cell>
          <cell r="J786">
            <v>0</v>
          </cell>
          <cell r="L786">
            <v>0</v>
          </cell>
          <cell r="M786" t="str">
            <v>千代田区内神田1-1-14</v>
          </cell>
          <cell r="N786" t="str">
            <v>03-3295-9862</v>
          </cell>
          <cell r="O786" t="str">
            <v>03-3292-8401</v>
          </cell>
        </row>
        <row r="787">
          <cell r="A787">
            <v>817</v>
          </cell>
          <cell r="B787" t="str">
            <v>0817</v>
          </cell>
          <cell r="C787" t="str">
            <v>京浜</v>
          </cell>
          <cell r="E787" t="str">
            <v>日野自動車工業㈱</v>
          </cell>
          <cell r="F787" t="str">
            <v>羽村工場</v>
          </cell>
          <cell r="G787" t="str">
            <v>池田　輝孝</v>
          </cell>
          <cell r="H787" t="str">
            <v>205-8660</v>
          </cell>
          <cell r="J787">
            <v>0</v>
          </cell>
          <cell r="L787">
            <v>0</v>
          </cell>
          <cell r="M787" t="str">
            <v>羽村市緑ヶ丘3-1-1</v>
          </cell>
          <cell r="N787" t="str">
            <v>042-579-0479</v>
          </cell>
          <cell r="O787" t="str">
            <v>042-579-0056</v>
          </cell>
        </row>
        <row r="788">
          <cell r="A788">
            <v>818</v>
          </cell>
          <cell r="B788" t="str">
            <v>0818</v>
          </cell>
          <cell r="C788" t="str">
            <v>京浜</v>
          </cell>
          <cell r="E788" t="str">
            <v>日野自動車(株)</v>
          </cell>
          <cell r="F788" t="str">
            <v>経営企画部</v>
          </cell>
          <cell r="G788" t="str">
            <v>瀧沢  幸男</v>
          </cell>
          <cell r="H788" t="str">
            <v>191-8660</v>
          </cell>
          <cell r="J788">
            <v>0</v>
          </cell>
          <cell r="L788">
            <v>0</v>
          </cell>
          <cell r="M788" t="str">
            <v>日野市日野台3-1-1</v>
          </cell>
          <cell r="N788" t="str">
            <v>042-586-5005</v>
          </cell>
          <cell r="O788" t="str">
            <v>042-586-5299</v>
          </cell>
        </row>
        <row r="789">
          <cell r="A789">
            <v>819</v>
          </cell>
          <cell r="B789" t="str">
            <v>0819</v>
          </cell>
          <cell r="C789" t="str">
            <v>京浜</v>
          </cell>
          <cell r="E789" t="str">
            <v>富士ゼロックス㈱ 海老名事業所</v>
          </cell>
          <cell r="F789" t="str">
            <v>商品化プロセス改革部</v>
          </cell>
          <cell r="G789" t="str">
            <v>吉澤  正孝</v>
          </cell>
          <cell r="H789" t="str">
            <v>107-0052</v>
          </cell>
          <cell r="J789">
            <v>0</v>
          </cell>
          <cell r="L789">
            <v>0</v>
          </cell>
          <cell r="M789" t="str">
            <v>海老名市本郷2274</v>
          </cell>
          <cell r="N789" t="str">
            <v>046-238-3112</v>
          </cell>
          <cell r="O789" t="str">
            <v>046-237-1567</v>
          </cell>
        </row>
        <row r="790">
          <cell r="A790">
            <v>820</v>
          </cell>
          <cell r="B790" t="str">
            <v>0820</v>
          </cell>
          <cell r="C790" t="str">
            <v>京浜</v>
          </cell>
          <cell r="E790" t="str">
            <v>富士ゼロックス㈱</v>
          </cell>
          <cell r="F790" t="str">
            <v>経営品質推進部</v>
          </cell>
          <cell r="G790" t="str">
            <v>土居 哲也</v>
          </cell>
          <cell r="H790" t="str">
            <v>107-0052</v>
          </cell>
          <cell r="J790">
            <v>0</v>
          </cell>
          <cell r="L790">
            <v>0</v>
          </cell>
          <cell r="M790" t="str">
            <v>港区赤坂2-17-22 ＡＴＴ東館15Ｆ</v>
          </cell>
          <cell r="N790" t="str">
            <v>03-3585-8125</v>
          </cell>
          <cell r="O790" t="str">
            <v>03-5573-2308</v>
          </cell>
        </row>
        <row r="791">
          <cell r="A791">
            <v>821</v>
          </cell>
          <cell r="B791" t="str">
            <v>0821</v>
          </cell>
          <cell r="C791" t="str">
            <v>京浜</v>
          </cell>
          <cell r="E791" t="str">
            <v>富士ゼロックス(株)</v>
          </cell>
          <cell r="F791" t="str">
            <v>経営品質推進部</v>
          </cell>
          <cell r="G791" t="str">
            <v>滝上  博士</v>
          </cell>
          <cell r="H791" t="str">
            <v>107-0052</v>
          </cell>
          <cell r="J791">
            <v>0</v>
          </cell>
          <cell r="L791">
            <v>0</v>
          </cell>
          <cell r="M791" t="str">
            <v>港区赤坂2-17-22</v>
          </cell>
          <cell r="N791">
            <v>0</v>
          </cell>
          <cell r="O791">
            <v>0</v>
          </cell>
        </row>
        <row r="792">
          <cell r="A792">
            <v>822</v>
          </cell>
          <cell r="B792" t="str">
            <v>0822</v>
          </cell>
          <cell r="C792" t="str">
            <v>京浜</v>
          </cell>
          <cell r="E792" t="str">
            <v>富士電機㈱</v>
          </cell>
          <cell r="F792" t="str">
            <v>東京ｼｽﾃﾑ製作所</v>
          </cell>
          <cell r="G792" t="str">
            <v>新井　英明</v>
          </cell>
          <cell r="H792" t="str">
            <v>191-8502</v>
          </cell>
          <cell r="J792">
            <v>0</v>
          </cell>
          <cell r="L792">
            <v>0</v>
          </cell>
          <cell r="M792" t="str">
            <v>日野市富士町1</v>
          </cell>
          <cell r="N792" t="str">
            <v>042-583-6033</v>
          </cell>
          <cell r="O792" t="str">
            <v>042-583-7094</v>
          </cell>
        </row>
        <row r="793">
          <cell r="A793">
            <v>823</v>
          </cell>
          <cell r="B793" t="str">
            <v>0823</v>
          </cell>
          <cell r="C793" t="str">
            <v>京浜</v>
          </cell>
          <cell r="E793" t="str">
            <v>富士電機㈱</v>
          </cell>
          <cell r="F793" t="str">
            <v>東京ｼｽﾃﾑ製作所</v>
          </cell>
          <cell r="G793" t="str">
            <v>西野　良明</v>
          </cell>
          <cell r="H793" t="str">
            <v>191-8502</v>
          </cell>
          <cell r="J793">
            <v>0</v>
          </cell>
          <cell r="L793">
            <v>0</v>
          </cell>
          <cell r="M793" t="str">
            <v>日野市富士町1</v>
          </cell>
          <cell r="N793" t="str">
            <v>042-583-6033</v>
          </cell>
          <cell r="O793" t="str">
            <v>042-583-7094</v>
          </cell>
        </row>
        <row r="794">
          <cell r="A794">
            <v>824</v>
          </cell>
          <cell r="B794" t="str">
            <v>0824</v>
          </cell>
          <cell r="C794" t="str">
            <v>京浜</v>
          </cell>
          <cell r="E794" t="str">
            <v>ＰＲＩＭＥ</v>
          </cell>
          <cell r="F794">
            <v>824</v>
          </cell>
          <cell r="G794" t="str">
            <v>根谷崎　武彦</v>
          </cell>
          <cell r="H794" t="str">
            <v>351-0114</v>
          </cell>
          <cell r="J794">
            <v>0</v>
          </cell>
          <cell r="L794">
            <v>0</v>
          </cell>
          <cell r="M794" t="str">
            <v>和光市本町31-11-112</v>
          </cell>
          <cell r="N794" t="str">
            <v>048-461-5198</v>
          </cell>
          <cell r="O794" t="str">
            <v>048-461-5198</v>
          </cell>
        </row>
        <row r="795">
          <cell r="A795">
            <v>825</v>
          </cell>
          <cell r="B795" t="str">
            <v>0825</v>
          </cell>
          <cell r="C795" t="str">
            <v>京浜</v>
          </cell>
          <cell r="E795" t="str">
            <v>ぺんてる㈱</v>
          </cell>
          <cell r="F795">
            <v>825</v>
          </cell>
          <cell r="G795" t="str">
            <v>乗松　正博</v>
          </cell>
          <cell r="H795" t="str">
            <v>103-8538</v>
          </cell>
          <cell r="J795">
            <v>0</v>
          </cell>
          <cell r="L795">
            <v>0</v>
          </cell>
          <cell r="M795" t="str">
            <v>中央区日本橋小網町7-2</v>
          </cell>
          <cell r="N795" t="str">
            <v>03-5695-7292</v>
          </cell>
          <cell r="O795" t="str">
            <v>03-3249-6082</v>
          </cell>
        </row>
        <row r="796">
          <cell r="A796">
            <v>826</v>
          </cell>
          <cell r="B796" t="str">
            <v>0826</v>
          </cell>
          <cell r="C796" t="str">
            <v>京浜</v>
          </cell>
          <cell r="E796" t="str">
            <v>前田建設工業㈱</v>
          </cell>
          <cell r="F796" t="str">
            <v>経営管理本部</v>
          </cell>
          <cell r="G796" t="str">
            <v>伊東 晃</v>
          </cell>
          <cell r="H796" t="str">
            <v>102-8151</v>
          </cell>
          <cell r="J796">
            <v>0</v>
          </cell>
          <cell r="L796">
            <v>0</v>
          </cell>
          <cell r="M796" t="str">
            <v>千代田区富士見2-10-26</v>
          </cell>
          <cell r="N796" t="str">
            <v>03-5276-5106</v>
          </cell>
          <cell r="O796" t="str">
            <v>03-5276-5563</v>
          </cell>
        </row>
        <row r="797">
          <cell r="A797">
            <v>827</v>
          </cell>
          <cell r="B797" t="str">
            <v>0827</v>
          </cell>
          <cell r="C797" t="str">
            <v>京浜</v>
          </cell>
          <cell r="E797" t="str">
            <v>前田建設工業㈱</v>
          </cell>
          <cell r="F797">
            <v>827</v>
          </cell>
          <cell r="G797" t="str">
            <v>寺西  大三郎</v>
          </cell>
          <cell r="H797" t="str">
            <v>102-8151</v>
          </cell>
          <cell r="J797">
            <v>0</v>
          </cell>
          <cell r="L797">
            <v>0</v>
          </cell>
          <cell r="M797" t="str">
            <v>千代田区富士見2-10-26</v>
          </cell>
          <cell r="N797" t="str">
            <v>03-5276-5104</v>
          </cell>
          <cell r="O797" t="str">
            <v>036-5276-9440</v>
          </cell>
        </row>
        <row r="798">
          <cell r="A798">
            <v>828</v>
          </cell>
          <cell r="B798" t="str">
            <v>0828</v>
          </cell>
          <cell r="C798" t="str">
            <v>京浜</v>
          </cell>
          <cell r="E798" t="str">
            <v>前田建設工業㈱</v>
          </cell>
          <cell r="F798" t="str">
            <v>経営管理本部</v>
          </cell>
          <cell r="G798" t="str">
            <v>村川　賢司</v>
          </cell>
          <cell r="H798" t="str">
            <v>102-8151</v>
          </cell>
          <cell r="J798">
            <v>0</v>
          </cell>
          <cell r="L798">
            <v>0</v>
          </cell>
          <cell r="M798" t="str">
            <v>千代田区富士見2-10-26</v>
          </cell>
          <cell r="N798" t="str">
            <v>03-5276-5106</v>
          </cell>
          <cell r="O798" t="str">
            <v>03-5276-5563</v>
          </cell>
        </row>
        <row r="799">
          <cell r="A799">
            <v>829</v>
          </cell>
          <cell r="B799" t="str">
            <v>0829</v>
          </cell>
          <cell r="C799" t="str">
            <v>京浜</v>
          </cell>
          <cell r="E799" t="str">
            <v>前田建設工業㈱</v>
          </cell>
          <cell r="F799" t="str">
            <v>経営管理本部</v>
          </cell>
          <cell r="G799" t="str">
            <v>新倉  健一</v>
          </cell>
          <cell r="H799" t="str">
            <v>102-8151</v>
          </cell>
          <cell r="J799">
            <v>0</v>
          </cell>
          <cell r="L799">
            <v>0</v>
          </cell>
          <cell r="M799" t="str">
            <v>千代田区富士見2-10-26</v>
          </cell>
          <cell r="N799" t="str">
            <v>03-5276-5104</v>
          </cell>
          <cell r="O799" t="str">
            <v>03-5276-9440</v>
          </cell>
        </row>
        <row r="800">
          <cell r="A800">
            <v>830</v>
          </cell>
          <cell r="B800" t="str">
            <v>0830</v>
          </cell>
          <cell r="C800" t="str">
            <v>京浜</v>
          </cell>
          <cell r="E800" t="str">
            <v>三井金属鉱業㈱</v>
          </cell>
          <cell r="F800" t="str">
            <v>技術管理部</v>
          </cell>
          <cell r="G800" t="str">
            <v>秋元  康雄</v>
          </cell>
          <cell r="H800" t="str">
            <v>141-8584</v>
          </cell>
          <cell r="J800">
            <v>0</v>
          </cell>
          <cell r="L800">
            <v>0</v>
          </cell>
          <cell r="M800" t="str">
            <v>品川区大崎1-11-1</v>
          </cell>
          <cell r="N800" t="str">
            <v>03-5437-8056</v>
          </cell>
          <cell r="O800" t="str">
            <v>03-5437-8058</v>
          </cell>
        </row>
        <row r="801">
          <cell r="A801">
            <v>831</v>
          </cell>
          <cell r="B801" t="str">
            <v>0831</v>
          </cell>
          <cell r="C801" t="str">
            <v>京浜</v>
          </cell>
          <cell r="E801" t="str">
            <v>㈱三菱化学ﾋﾞｰｼｰｴﾙ</v>
          </cell>
          <cell r="F801">
            <v>831</v>
          </cell>
          <cell r="G801" t="str">
            <v>松村　利徳</v>
          </cell>
          <cell r="H801" t="str">
            <v>174-8555</v>
          </cell>
          <cell r="J801">
            <v>0</v>
          </cell>
          <cell r="L801">
            <v>0</v>
          </cell>
          <cell r="M801" t="str">
            <v>板橋区志村3-30-1</v>
          </cell>
          <cell r="N801" t="str">
            <v>03-5994-2455</v>
          </cell>
          <cell r="O801" t="str">
            <v>03-5994-2941</v>
          </cell>
        </row>
        <row r="802">
          <cell r="A802">
            <v>832</v>
          </cell>
          <cell r="B802" t="str">
            <v>0832</v>
          </cell>
          <cell r="C802" t="str">
            <v>京浜</v>
          </cell>
          <cell r="E802" t="str">
            <v>㈱三菱化学ﾋﾞｰｼｰｴﾙ</v>
          </cell>
          <cell r="F802" t="str">
            <v>品質管理本部</v>
          </cell>
          <cell r="G802" t="str">
            <v>中村　哲也</v>
          </cell>
          <cell r="H802" t="str">
            <v>174-8555</v>
          </cell>
          <cell r="J802">
            <v>0</v>
          </cell>
          <cell r="L802">
            <v>0</v>
          </cell>
          <cell r="M802" t="str">
            <v>板橋区志村3-30-1</v>
          </cell>
          <cell r="N802" t="str">
            <v>03-5994-2455</v>
          </cell>
          <cell r="O802" t="str">
            <v>03-5994-2999</v>
          </cell>
        </row>
        <row r="803">
          <cell r="A803">
            <v>833</v>
          </cell>
          <cell r="B803" t="str">
            <v>0833</v>
          </cell>
          <cell r="C803" t="str">
            <v>京浜</v>
          </cell>
          <cell r="E803" t="str">
            <v>ヤマギワ㈱</v>
          </cell>
          <cell r="F803" t="str">
            <v>本社総務部</v>
          </cell>
          <cell r="G803" t="str">
            <v>中田　喜美</v>
          </cell>
          <cell r="H803" t="str">
            <v>101-8620</v>
          </cell>
          <cell r="J803">
            <v>0</v>
          </cell>
          <cell r="L803">
            <v>0</v>
          </cell>
          <cell r="M803" t="str">
            <v>千代田区外神田4-1-1</v>
          </cell>
          <cell r="N803" t="str">
            <v>03-3251-4861</v>
          </cell>
          <cell r="O803" t="str">
            <v>03-3251-7942</v>
          </cell>
        </row>
        <row r="804">
          <cell r="A804">
            <v>834</v>
          </cell>
          <cell r="B804" t="str">
            <v>0834</v>
          </cell>
          <cell r="C804" t="str">
            <v>京浜</v>
          </cell>
          <cell r="E804" t="str">
            <v>ヤマギワ㈱</v>
          </cell>
          <cell r="F804" t="str">
            <v>本社総務部</v>
          </cell>
          <cell r="G804" t="str">
            <v>飯塚　誠治</v>
          </cell>
          <cell r="H804" t="str">
            <v>101-8620</v>
          </cell>
          <cell r="J804">
            <v>0</v>
          </cell>
          <cell r="L804">
            <v>0</v>
          </cell>
          <cell r="M804" t="str">
            <v>千代田区外神田4-1-1</v>
          </cell>
          <cell r="N804" t="str">
            <v>03-3251-4861</v>
          </cell>
          <cell r="O804" t="str">
            <v>03-3251-7942</v>
          </cell>
        </row>
        <row r="805">
          <cell r="A805">
            <v>835</v>
          </cell>
          <cell r="B805" t="str">
            <v>0835</v>
          </cell>
          <cell r="C805" t="str">
            <v>京浜</v>
          </cell>
          <cell r="E805" t="str">
            <v>横河インフォテック</v>
          </cell>
          <cell r="F805">
            <v>835</v>
          </cell>
          <cell r="G805" t="str">
            <v>玉造　満睦</v>
          </cell>
          <cell r="H805" t="str">
            <v>180-8750</v>
          </cell>
          <cell r="J805">
            <v>0</v>
          </cell>
          <cell r="L805">
            <v>0</v>
          </cell>
          <cell r="M805" t="str">
            <v>武蔵野市中町2-9-32</v>
          </cell>
          <cell r="N805" t="str">
            <v>0422-52-5564</v>
          </cell>
          <cell r="O805" t="str">
            <v>0422-52-4197</v>
          </cell>
        </row>
        <row r="806">
          <cell r="A806">
            <v>836</v>
          </cell>
          <cell r="B806" t="str">
            <v>0836</v>
          </cell>
          <cell r="C806" t="str">
            <v>京浜</v>
          </cell>
          <cell r="E806" t="str">
            <v>横河電機㈱</v>
          </cell>
          <cell r="F806" t="str">
            <v>経営企画部　</v>
          </cell>
          <cell r="G806" t="str">
            <v>新倉　伸子</v>
          </cell>
          <cell r="H806" t="str">
            <v>180-8750</v>
          </cell>
          <cell r="J806">
            <v>0</v>
          </cell>
          <cell r="L806">
            <v>0</v>
          </cell>
          <cell r="M806" t="str">
            <v>武蔵野市中町2-9-32</v>
          </cell>
          <cell r="N806" t="str">
            <v>0422-52-5845</v>
          </cell>
          <cell r="O806" t="str">
            <v>0422-52-6986</v>
          </cell>
        </row>
        <row r="807">
          <cell r="A807">
            <v>837</v>
          </cell>
          <cell r="B807" t="str">
            <v>0837</v>
          </cell>
          <cell r="C807" t="str">
            <v>京浜</v>
          </cell>
          <cell r="E807" t="str">
            <v>横河電機㈱</v>
          </cell>
          <cell r="F807" t="str">
            <v>航空宇宙・特機事業部　技術部</v>
          </cell>
          <cell r="G807" t="str">
            <v>金子 孝司</v>
          </cell>
          <cell r="H807" t="str">
            <v>180-8750</v>
          </cell>
          <cell r="J807">
            <v>0</v>
          </cell>
          <cell r="L807">
            <v>0</v>
          </cell>
          <cell r="M807" t="str">
            <v>武蔵野市中町2-9-32</v>
          </cell>
          <cell r="N807" t="str">
            <v>0422-52-5660</v>
          </cell>
          <cell r="O807" t="str">
            <v>0422-52-5946</v>
          </cell>
        </row>
        <row r="808">
          <cell r="A808">
            <v>838</v>
          </cell>
          <cell r="B808" t="str">
            <v>0838</v>
          </cell>
          <cell r="C808" t="str">
            <v>京浜</v>
          </cell>
          <cell r="E808" t="str">
            <v>横河電機㈱</v>
          </cell>
          <cell r="F808" t="str">
            <v>経営企画部</v>
          </cell>
          <cell r="G808" t="str">
            <v>清水光一郎</v>
          </cell>
          <cell r="H808" t="str">
            <v>180-8750</v>
          </cell>
          <cell r="J808">
            <v>0</v>
          </cell>
          <cell r="L808">
            <v>0</v>
          </cell>
          <cell r="M808" t="str">
            <v>武蔵野市中町2-9-32</v>
          </cell>
          <cell r="N808" t="str">
            <v>0422-52-5845</v>
          </cell>
          <cell r="O808" t="str">
            <v>0422-52-6986</v>
          </cell>
        </row>
        <row r="809">
          <cell r="A809">
            <v>839</v>
          </cell>
          <cell r="B809" t="str">
            <v>長001</v>
          </cell>
          <cell r="C809" t="str">
            <v>長野</v>
          </cell>
          <cell r="E809" t="str">
            <v>(株)キッツ　伊那工場</v>
          </cell>
          <cell r="F809" t="str">
            <v>総務部 人事課伊那総務人事グループ</v>
          </cell>
          <cell r="G809" t="str">
            <v>武居　秀治</v>
          </cell>
          <cell r="H809" t="str">
            <v>399-4432</v>
          </cell>
          <cell r="J809">
            <v>0</v>
          </cell>
          <cell r="L809">
            <v>0</v>
          </cell>
          <cell r="M809" t="str">
            <v>伊那市東春近7130</v>
          </cell>
          <cell r="N809" t="str">
            <v>0265-78-1111</v>
          </cell>
          <cell r="O809" t="str">
            <v>0265-76-1110</v>
          </cell>
        </row>
        <row r="810">
          <cell r="A810">
            <v>840</v>
          </cell>
          <cell r="B810" t="str">
            <v>長002</v>
          </cell>
          <cell r="C810" t="str">
            <v>長野</v>
          </cell>
          <cell r="E810" t="str">
            <v>(株)コガネイ　駒ヶ根事業所</v>
          </cell>
          <cell r="F810" t="str">
            <v>品質推進部　部長</v>
          </cell>
          <cell r="G810" t="str">
            <v>笹井　寿男</v>
          </cell>
          <cell r="H810" t="str">
            <v>399-4102</v>
          </cell>
          <cell r="J810">
            <v>0</v>
          </cell>
          <cell r="L810">
            <v>0</v>
          </cell>
          <cell r="M810" t="str">
            <v>駒ヶ根市飯坂2-6-1</v>
          </cell>
          <cell r="N810" t="str">
            <v>0265-83-5111</v>
          </cell>
          <cell r="O810" t="str">
            <v>0265-81-1005</v>
          </cell>
        </row>
        <row r="811">
          <cell r="A811">
            <v>841</v>
          </cell>
          <cell r="B811" t="str">
            <v>長003</v>
          </cell>
          <cell r="C811" t="str">
            <v>長野</v>
          </cell>
          <cell r="E811" t="str">
            <v>(株)ナンシン</v>
          </cell>
          <cell r="F811" t="str">
            <v>常務取締役</v>
          </cell>
          <cell r="G811" t="str">
            <v>中嶋　宗之</v>
          </cell>
          <cell r="H811" t="str">
            <v>399-3702</v>
          </cell>
          <cell r="J811">
            <v>0</v>
          </cell>
          <cell r="L811">
            <v>0</v>
          </cell>
          <cell r="M811" t="str">
            <v>上伊那郡飯島町飯島739</v>
          </cell>
          <cell r="N811" t="str">
            <v>0265-86-3175</v>
          </cell>
          <cell r="O811" t="str">
            <v>0265-86-4221</v>
          </cell>
        </row>
        <row r="812">
          <cell r="A812">
            <v>842</v>
          </cell>
          <cell r="B812" t="str">
            <v>長004</v>
          </cell>
          <cell r="C812" t="str">
            <v>長野</v>
          </cell>
          <cell r="E812" t="str">
            <v>(株)みすずコーポレーション</v>
          </cell>
          <cell r="F812" t="str">
            <v>執行役員総務部 部長</v>
          </cell>
          <cell r="G812" t="str">
            <v>保谷　辰夫</v>
          </cell>
          <cell r="H812" t="str">
            <v>380-0923</v>
          </cell>
          <cell r="J812">
            <v>0</v>
          </cell>
          <cell r="L812">
            <v>0</v>
          </cell>
          <cell r="M812" t="str">
            <v>長野市大字若里1606</v>
          </cell>
          <cell r="N812" t="str">
            <v>026-226-1671</v>
          </cell>
          <cell r="O812" t="str">
            <v>026-223-7611</v>
          </cell>
        </row>
        <row r="813">
          <cell r="A813">
            <v>843</v>
          </cell>
          <cell r="B813" t="str">
            <v>長005</v>
          </cell>
          <cell r="C813" t="str">
            <v>長野</v>
          </cell>
          <cell r="E813" t="str">
            <v>(株)栗林製作所</v>
          </cell>
          <cell r="F813" t="str">
            <v>品質保証課 課長</v>
          </cell>
          <cell r="G813" t="str">
            <v>宮島　勝一</v>
          </cell>
          <cell r="H813" t="str">
            <v>389-0695</v>
          </cell>
          <cell r="J813">
            <v>0</v>
          </cell>
          <cell r="L813">
            <v>0</v>
          </cell>
          <cell r="M813" t="str">
            <v>埴科郡坂城町南条4860</v>
          </cell>
          <cell r="N813" t="str">
            <v>0268-82-3150</v>
          </cell>
          <cell r="O813" t="str">
            <v>0268-82-3155</v>
          </cell>
        </row>
        <row r="814">
          <cell r="A814">
            <v>844</v>
          </cell>
          <cell r="B814" t="str">
            <v>長006</v>
          </cell>
          <cell r="C814" t="str">
            <v>長野</v>
          </cell>
          <cell r="E814" t="str">
            <v>(株)三協精機製作所　駒ヶ根工場</v>
          </cell>
          <cell r="F814" t="str">
            <v>生産技術開発部　金型開発課　2ﾁｰﾑ主任</v>
          </cell>
          <cell r="G814" t="str">
            <v>気賀沢　茂</v>
          </cell>
          <cell r="H814" t="str">
            <v>399-4117</v>
          </cell>
          <cell r="J814">
            <v>0</v>
          </cell>
          <cell r="L814">
            <v>0</v>
          </cell>
          <cell r="M814" t="str">
            <v>駒ヶ根市赤穂14-888</v>
          </cell>
          <cell r="N814" t="str">
            <v>0265-81-7030</v>
          </cell>
          <cell r="O814" t="str">
            <v>0265-82-5634</v>
          </cell>
        </row>
        <row r="815">
          <cell r="A815">
            <v>845</v>
          </cell>
          <cell r="B815" t="str">
            <v>長007</v>
          </cell>
          <cell r="C815" t="str">
            <v>長野</v>
          </cell>
          <cell r="E815" t="str">
            <v>(株)三協精機製作所</v>
          </cell>
          <cell r="F815" t="str">
            <v>品質保証部　品質管理課　主任</v>
          </cell>
          <cell r="G815" t="str">
            <v>宮下 新一</v>
          </cell>
          <cell r="H815" t="str">
            <v>393-8511</v>
          </cell>
          <cell r="J815">
            <v>0</v>
          </cell>
          <cell r="L815">
            <v>0</v>
          </cell>
          <cell r="M815" t="str">
            <v>諏訪郡下諏訪町5329</v>
          </cell>
          <cell r="N815" t="str">
            <v>0266-28-3412</v>
          </cell>
          <cell r="O815" t="str">
            <v>0266-27-4620</v>
          </cell>
        </row>
        <row r="816">
          <cell r="A816">
            <v>846</v>
          </cell>
          <cell r="B816" t="str">
            <v>長008</v>
          </cell>
          <cell r="C816" t="str">
            <v>長野</v>
          </cell>
          <cell r="E816" t="str">
            <v>(株)三協精機製作所　伊那工場</v>
          </cell>
          <cell r="F816" t="str">
            <v>産業機器ﾃﾞｨﾋﾞｼﾞｮﾝ　技術部　生産技術課　課長</v>
          </cell>
          <cell r="G816" t="str">
            <v>小林　英男</v>
          </cell>
          <cell r="H816" t="str">
            <v>396-8511</v>
          </cell>
          <cell r="J816">
            <v>0</v>
          </cell>
          <cell r="L816">
            <v>0</v>
          </cell>
          <cell r="M816" t="str">
            <v>伊那市上の原6100</v>
          </cell>
          <cell r="N816" t="str">
            <v>0265-78-5118</v>
          </cell>
          <cell r="O816" t="str">
            <v>0265-78-5166</v>
          </cell>
        </row>
        <row r="817">
          <cell r="A817">
            <v>847</v>
          </cell>
          <cell r="B817" t="str">
            <v>長009</v>
          </cell>
          <cell r="C817" t="str">
            <v>長野</v>
          </cell>
          <cell r="E817" t="str">
            <v>(株)社会調査研究所</v>
          </cell>
          <cell r="F817" t="str">
            <v>システム部 開発課</v>
          </cell>
          <cell r="G817" t="str">
            <v>小林 秀昭</v>
          </cell>
          <cell r="H817" t="str">
            <v>380-0915</v>
          </cell>
          <cell r="J817">
            <v>0</v>
          </cell>
          <cell r="L817">
            <v>0</v>
          </cell>
          <cell r="M817" t="str">
            <v>長野市稲葉上千田沖318</v>
          </cell>
          <cell r="N817" t="str">
            <v>026-227-5111</v>
          </cell>
          <cell r="O817" t="str">
            <v>026-223-3039</v>
          </cell>
        </row>
        <row r="818">
          <cell r="A818">
            <v>848</v>
          </cell>
          <cell r="B818" t="str">
            <v>長010</v>
          </cell>
          <cell r="C818" t="str">
            <v>長野</v>
          </cell>
          <cell r="E818" t="str">
            <v>(株)城南製作所</v>
          </cell>
          <cell r="F818" t="str">
            <v>総務部　課長</v>
          </cell>
          <cell r="G818" t="str">
            <v>関　信司</v>
          </cell>
          <cell r="H818" t="str">
            <v>386-0406</v>
          </cell>
          <cell r="J818">
            <v>0</v>
          </cell>
          <cell r="L818">
            <v>0</v>
          </cell>
          <cell r="M818" t="str">
            <v>小県郡丸子町下丸子866-7</v>
          </cell>
          <cell r="N818" t="str">
            <v>0268-41-1600</v>
          </cell>
          <cell r="O818" t="str">
            <v>0268-41-1630</v>
          </cell>
        </row>
        <row r="819">
          <cell r="A819">
            <v>849</v>
          </cell>
          <cell r="B819" t="str">
            <v>長011</v>
          </cell>
          <cell r="C819" t="str">
            <v>長野</v>
          </cell>
          <cell r="E819" t="str">
            <v>(株)青木固研究所</v>
          </cell>
          <cell r="F819" t="str">
            <v>管理部ISO推進室　課長代理</v>
          </cell>
          <cell r="G819" t="str">
            <v>渡辺　真次</v>
          </cell>
          <cell r="H819" t="str">
            <v>389-0603</v>
          </cell>
          <cell r="J819">
            <v>0</v>
          </cell>
          <cell r="L819">
            <v>0</v>
          </cell>
          <cell r="M819" t="str">
            <v>埴科郡坂城町南条4963-3</v>
          </cell>
          <cell r="N819" t="str">
            <v>0268-82-3015</v>
          </cell>
          <cell r="O819" t="str">
            <v>0268-82-7897</v>
          </cell>
        </row>
        <row r="820">
          <cell r="A820">
            <v>850</v>
          </cell>
          <cell r="B820" t="str">
            <v>長012</v>
          </cell>
          <cell r="C820" t="str">
            <v>長野</v>
          </cell>
          <cell r="E820" t="str">
            <v>(株)前田製作所</v>
          </cell>
          <cell r="F820" t="str">
            <v>企画・人事･総務ｸﾞﾙｰﾌﾟ 部長</v>
          </cell>
          <cell r="G820" t="str">
            <v>北島　徳洋</v>
          </cell>
          <cell r="H820" t="str">
            <v>388-8522</v>
          </cell>
          <cell r="J820">
            <v>0</v>
          </cell>
          <cell r="L820">
            <v>0</v>
          </cell>
          <cell r="M820" t="str">
            <v>長野市篠ノ井御幣川1095</v>
          </cell>
          <cell r="N820" t="str">
            <v>026-292-2222</v>
          </cell>
          <cell r="O820" t="str">
            <v>026-293-2398</v>
          </cell>
        </row>
        <row r="821">
          <cell r="A821">
            <v>851</v>
          </cell>
          <cell r="B821" t="str">
            <v>長013</v>
          </cell>
          <cell r="C821" t="str">
            <v>長野</v>
          </cell>
          <cell r="E821" t="str">
            <v>(株)大町富士</v>
          </cell>
          <cell r="F821" t="str">
            <v>品質管理部　品質管理課　主任</v>
          </cell>
          <cell r="G821" t="str">
            <v>降旗　恵理</v>
          </cell>
          <cell r="H821" t="str">
            <v>398-0004</v>
          </cell>
          <cell r="J821">
            <v>0</v>
          </cell>
          <cell r="L821">
            <v>0</v>
          </cell>
          <cell r="M821" t="str">
            <v>大町市大字常盤6909</v>
          </cell>
          <cell r="N821" t="str">
            <v>0261-23-4013</v>
          </cell>
          <cell r="O821" t="str">
            <v>0261-23-0151</v>
          </cell>
        </row>
        <row r="822">
          <cell r="A822">
            <v>852</v>
          </cell>
          <cell r="B822" t="str">
            <v>長014</v>
          </cell>
          <cell r="C822" t="str">
            <v>長野</v>
          </cell>
          <cell r="E822" t="str">
            <v>(株)長野汎用計器製作所</v>
          </cell>
          <cell r="F822" t="str">
            <v>品質保証課 課長</v>
          </cell>
          <cell r="G822" t="str">
            <v>戸兵　　寿</v>
          </cell>
          <cell r="H822" t="str">
            <v>386-1212</v>
          </cell>
          <cell r="J822">
            <v>0</v>
          </cell>
          <cell r="L822">
            <v>0</v>
          </cell>
          <cell r="M822" t="str">
            <v>上田市大字富士山2412-3</v>
          </cell>
          <cell r="N822" t="str">
            <v>0268-38-8690</v>
          </cell>
          <cell r="O822" t="str">
            <v>0268-38-8280</v>
          </cell>
        </row>
        <row r="823">
          <cell r="A823">
            <v>853</v>
          </cell>
          <cell r="B823" t="str">
            <v>長015</v>
          </cell>
          <cell r="C823" t="str">
            <v>長野</v>
          </cell>
          <cell r="E823" t="str">
            <v>(株)都筑製作所</v>
          </cell>
          <cell r="F823" t="str">
            <v>第二製造部</v>
          </cell>
          <cell r="G823" t="str">
            <v>鷲津　英明</v>
          </cell>
          <cell r="H823" t="str">
            <v>389-0601</v>
          </cell>
          <cell r="J823">
            <v>0</v>
          </cell>
          <cell r="L823">
            <v>0</v>
          </cell>
          <cell r="M823" t="str">
            <v>埴科郡坂城町坂城6649-1</v>
          </cell>
          <cell r="N823" t="str">
            <v>0268-82-2800</v>
          </cell>
          <cell r="O823" t="str">
            <v>0268-82-7433</v>
          </cell>
        </row>
        <row r="824">
          <cell r="A824">
            <v>854</v>
          </cell>
          <cell r="B824" t="str">
            <v>長016</v>
          </cell>
          <cell r="C824" t="str">
            <v>長野</v>
          </cell>
          <cell r="E824" t="str">
            <v>(株)飯山富士</v>
          </cell>
          <cell r="F824" t="str">
            <v>品質管理課 課長</v>
          </cell>
          <cell r="G824" t="str">
            <v>丸山　常明</v>
          </cell>
          <cell r="H824" t="str">
            <v>389-2233</v>
          </cell>
          <cell r="J824">
            <v>0</v>
          </cell>
          <cell r="L824">
            <v>0</v>
          </cell>
          <cell r="M824" t="str">
            <v>飯山市大字野坂田965-1</v>
          </cell>
          <cell r="N824" t="str">
            <v>0269-62-4443</v>
          </cell>
          <cell r="O824" t="str">
            <v>0269-62-5783</v>
          </cell>
        </row>
        <row r="825">
          <cell r="A825">
            <v>855</v>
          </cell>
          <cell r="B825" t="str">
            <v>長017</v>
          </cell>
          <cell r="C825" t="str">
            <v>長野</v>
          </cell>
          <cell r="E825" t="str">
            <v>(株)飯島セラミック</v>
          </cell>
          <cell r="F825" t="str">
            <v>組立課　参与</v>
          </cell>
          <cell r="G825" t="str">
            <v>古畑 積廣</v>
          </cell>
          <cell r="H825" t="str">
            <v>399-3705</v>
          </cell>
          <cell r="J825">
            <v>0</v>
          </cell>
          <cell r="L825">
            <v>0</v>
          </cell>
          <cell r="M825" t="str">
            <v>上伊那郡飯島町七久保1115</v>
          </cell>
          <cell r="N825" t="str">
            <v>0265-86-5211</v>
          </cell>
          <cell r="O825" t="str">
            <v>0265-86-5092</v>
          </cell>
        </row>
        <row r="826">
          <cell r="A826">
            <v>856</v>
          </cell>
          <cell r="B826" t="str">
            <v>長018</v>
          </cell>
          <cell r="C826" t="str">
            <v>長野</v>
          </cell>
          <cell r="E826" t="str">
            <v>(株)平和時計製作所</v>
          </cell>
          <cell r="F826" t="str">
            <v>品質保証室　部長</v>
          </cell>
          <cell r="G826" t="str">
            <v>宮沢　一郎</v>
          </cell>
          <cell r="H826" t="str">
            <v>395-0151</v>
          </cell>
          <cell r="J826">
            <v>0</v>
          </cell>
          <cell r="L826">
            <v>0</v>
          </cell>
          <cell r="M826" t="str">
            <v>飯田市下殿岡435</v>
          </cell>
          <cell r="N826" t="str">
            <v>0265-28-1563</v>
          </cell>
          <cell r="O826" t="str">
            <v>0265-28-1507</v>
          </cell>
        </row>
        <row r="827">
          <cell r="A827">
            <v>857</v>
          </cell>
          <cell r="B827" t="str">
            <v>長019</v>
          </cell>
          <cell r="C827" t="str">
            <v>長野</v>
          </cell>
          <cell r="E827" t="str">
            <v>(株)鈴木</v>
          </cell>
          <cell r="F827" t="str">
            <v>品質保証部</v>
          </cell>
          <cell r="G827" t="str">
            <v>渡辺 勇児</v>
          </cell>
          <cell r="H827" t="str">
            <v>382-8588</v>
          </cell>
          <cell r="J827">
            <v>0</v>
          </cell>
          <cell r="L827">
            <v>0</v>
          </cell>
          <cell r="M827" t="str">
            <v>須坂市大字小河原2150-1</v>
          </cell>
          <cell r="N827" t="str">
            <v>026-251-2622</v>
          </cell>
          <cell r="O827" t="str">
            <v>026-251-2623</v>
          </cell>
        </row>
        <row r="828">
          <cell r="A828">
            <v>858</v>
          </cell>
          <cell r="B828" t="str">
            <v>長020</v>
          </cell>
          <cell r="C828" t="str">
            <v>長野</v>
          </cell>
          <cell r="E828" t="str">
            <v>ＧＡＣ(株)　豊科工場</v>
          </cell>
          <cell r="F828" t="str">
            <v>品質管理部　品質企画室　室付</v>
          </cell>
          <cell r="G828" t="str">
            <v>矢野口信司</v>
          </cell>
          <cell r="H828" t="str">
            <v>399-8286</v>
          </cell>
          <cell r="J828">
            <v>0</v>
          </cell>
          <cell r="L828">
            <v>0</v>
          </cell>
          <cell r="M828" t="str">
            <v>南安曇郡豊科町大字豊科1000</v>
          </cell>
          <cell r="N828" t="str">
            <v>0263-73-8259</v>
          </cell>
          <cell r="O828" t="str">
            <v>0263-73-8294</v>
          </cell>
        </row>
        <row r="829">
          <cell r="A829">
            <v>859</v>
          </cell>
          <cell r="B829" t="str">
            <v>長021</v>
          </cell>
          <cell r="C829" t="str">
            <v>長野</v>
          </cell>
          <cell r="E829" t="str">
            <v>ＫＯＡ(株)</v>
          </cell>
          <cell r="F829" t="str">
            <v>品質保証センタープロフィットマネージャー</v>
          </cell>
          <cell r="G829" t="str">
            <v>湯沢  優</v>
          </cell>
          <cell r="H829" t="str">
            <v>396-8585</v>
          </cell>
          <cell r="J829">
            <v>0</v>
          </cell>
          <cell r="L829">
            <v>0</v>
          </cell>
          <cell r="M829" t="str">
            <v>伊那市大字伊那3672</v>
          </cell>
          <cell r="N829" t="str">
            <v>0265-73-9156</v>
          </cell>
          <cell r="O829" t="str">
            <v>0265-78-2128</v>
          </cell>
        </row>
        <row r="830">
          <cell r="A830">
            <v>860</v>
          </cell>
          <cell r="B830" t="str">
            <v>長022</v>
          </cell>
          <cell r="C830" t="str">
            <v>長野</v>
          </cell>
          <cell r="E830" t="str">
            <v>ＮＴＮ(株)　長野製作所</v>
          </cell>
          <cell r="F830" t="str">
            <v>管理部 総務課 課長</v>
          </cell>
          <cell r="G830" t="str">
            <v>谷口  洋</v>
          </cell>
          <cell r="H830" t="str">
            <v>399-4601</v>
          </cell>
          <cell r="J830">
            <v>0</v>
          </cell>
          <cell r="L830">
            <v>0</v>
          </cell>
          <cell r="M830" t="str">
            <v>上伊那郡箕輪町大字中箕輪14017-11</v>
          </cell>
          <cell r="N830" t="str">
            <v>0265-79-8888</v>
          </cell>
          <cell r="O830" t="str">
            <v>0265-79-8881</v>
          </cell>
        </row>
        <row r="831">
          <cell r="A831">
            <v>861</v>
          </cell>
          <cell r="B831" t="str">
            <v>長023</v>
          </cell>
          <cell r="C831" t="str">
            <v>長野</v>
          </cell>
          <cell r="E831" t="str">
            <v>NTTデーター通信(株)　信越支社</v>
          </cell>
          <cell r="F831" t="str">
            <v>総務担当 課長</v>
          </cell>
          <cell r="G831" t="str">
            <v>高村　章央</v>
          </cell>
          <cell r="H831" t="str">
            <v>380-0904</v>
          </cell>
          <cell r="J831">
            <v>0</v>
          </cell>
          <cell r="L831">
            <v>0</v>
          </cell>
          <cell r="M831" t="str">
            <v>長野市七瀬中町161-1 ｱｰﾊﾞﾝﾈｯﾄ七瀬</v>
          </cell>
          <cell r="N831" t="str">
            <v>026-227-0436</v>
          </cell>
          <cell r="O831" t="str">
            <v>026-227-0441</v>
          </cell>
        </row>
        <row r="832">
          <cell r="A832">
            <v>862</v>
          </cell>
          <cell r="B832" t="str">
            <v>長024</v>
          </cell>
          <cell r="C832" t="str">
            <v>長野</v>
          </cell>
          <cell r="E832" t="str">
            <v>アート金属工業(株)</v>
          </cell>
          <cell r="F832" t="str">
            <v>人材開発部 次長</v>
          </cell>
          <cell r="G832" t="str">
            <v>北澤 袈裟春</v>
          </cell>
          <cell r="H832" t="str">
            <v>386-0027</v>
          </cell>
          <cell r="J832">
            <v>0</v>
          </cell>
          <cell r="L832">
            <v>0</v>
          </cell>
          <cell r="M832" t="str">
            <v>上田市常磐城2-2-43</v>
          </cell>
          <cell r="N832" t="str">
            <v>0268-25-8115</v>
          </cell>
          <cell r="O832" t="str">
            <v>0268-27-6645</v>
          </cell>
        </row>
        <row r="833">
          <cell r="A833">
            <v>863</v>
          </cell>
          <cell r="B833" t="str">
            <v>長025</v>
          </cell>
          <cell r="C833" t="str">
            <v>長野</v>
          </cell>
          <cell r="E833" t="str">
            <v>アピックヤマダ(株)</v>
          </cell>
          <cell r="F833" t="str">
            <v>金型製造本部　本部長</v>
          </cell>
          <cell r="G833" t="str">
            <v>伊熊　好文</v>
          </cell>
          <cell r="H833" t="str">
            <v>389-0898</v>
          </cell>
          <cell r="J833">
            <v>0</v>
          </cell>
          <cell r="L833">
            <v>0</v>
          </cell>
          <cell r="M833" t="str">
            <v>埴科郡戸倉町上徳間90</v>
          </cell>
          <cell r="N833" t="str">
            <v>026-276-7802</v>
          </cell>
          <cell r="O833" t="str">
            <v>026-251-2601</v>
          </cell>
        </row>
        <row r="834">
          <cell r="A834">
            <v>864</v>
          </cell>
          <cell r="B834" t="str">
            <v>長026</v>
          </cell>
          <cell r="C834" t="str">
            <v>長野</v>
          </cell>
          <cell r="E834" t="str">
            <v>アピックヤマダ(株)　吉野工場</v>
          </cell>
          <cell r="F834" t="str">
            <v>品質管理部　品質管理　課長</v>
          </cell>
          <cell r="G834" t="str">
            <v>倉島　浩一</v>
          </cell>
          <cell r="H834" t="str">
            <v>389-0812</v>
          </cell>
          <cell r="J834">
            <v>0</v>
          </cell>
          <cell r="L834">
            <v>0</v>
          </cell>
          <cell r="M834" t="str">
            <v>埴科郡戸倉町羽尾80</v>
          </cell>
          <cell r="N834" t="str">
            <v>026-276-7921</v>
          </cell>
          <cell r="O834" t="str">
            <v>026-276-7923</v>
          </cell>
        </row>
        <row r="835">
          <cell r="A835">
            <v>865</v>
          </cell>
          <cell r="B835" t="str">
            <v>長027</v>
          </cell>
          <cell r="C835" t="str">
            <v>長野</v>
          </cell>
          <cell r="E835" t="str">
            <v>斎藤ホテル</v>
          </cell>
          <cell r="F835" t="str">
            <v>管理部　総務人事課長</v>
          </cell>
          <cell r="G835" t="str">
            <v>和田　美徳</v>
          </cell>
          <cell r="H835" t="str">
            <v>386-0322</v>
          </cell>
          <cell r="J835">
            <v>0</v>
          </cell>
          <cell r="L835">
            <v>0</v>
          </cell>
          <cell r="M835" t="str">
            <v>小県郡丸子町鹿教湯温泉</v>
          </cell>
          <cell r="N835" t="str">
            <v>0268-44-2211</v>
          </cell>
          <cell r="O835" t="str">
            <v>0268-45-3540</v>
          </cell>
        </row>
        <row r="836">
          <cell r="A836">
            <v>866</v>
          </cell>
          <cell r="B836" t="str">
            <v>長028</v>
          </cell>
          <cell r="C836" t="str">
            <v>長野</v>
          </cell>
          <cell r="E836" t="str">
            <v>オーミケンシ(株)　ミカレディ　飯田工場</v>
          </cell>
          <cell r="F836" t="str">
            <v>生産課　技術　係長</v>
          </cell>
          <cell r="G836" t="str">
            <v>串原　和好</v>
          </cell>
          <cell r="H836" t="str">
            <v>395-0242</v>
          </cell>
          <cell r="J836">
            <v>0</v>
          </cell>
          <cell r="L836">
            <v>0</v>
          </cell>
          <cell r="M836" t="str">
            <v>飯田市竹佐36</v>
          </cell>
          <cell r="N836" t="str">
            <v>0265-25-2551</v>
          </cell>
          <cell r="O836" t="str">
            <v>0265-25-2557</v>
          </cell>
        </row>
        <row r="837">
          <cell r="A837">
            <v>867</v>
          </cell>
          <cell r="B837" t="str">
            <v>長029</v>
          </cell>
          <cell r="C837" t="str">
            <v>長野</v>
          </cell>
          <cell r="E837" t="str">
            <v>オムロン飯田(株)</v>
          </cell>
          <cell r="F837" t="str">
            <v>総務部 人事グループグループ長</v>
          </cell>
          <cell r="G837" t="str">
            <v>鈴木　 誠</v>
          </cell>
          <cell r="H837" t="str">
            <v>399-2565</v>
          </cell>
          <cell r="J837">
            <v>0</v>
          </cell>
          <cell r="L837">
            <v>0</v>
          </cell>
          <cell r="M837" t="str">
            <v>飯田市桐林2254-28</v>
          </cell>
          <cell r="N837" t="str">
            <v>0265-26-6001</v>
          </cell>
          <cell r="O837" t="str">
            <v>0265-26-6030</v>
          </cell>
        </row>
        <row r="838">
          <cell r="A838">
            <v>868</v>
          </cell>
          <cell r="B838" t="str">
            <v>長030</v>
          </cell>
          <cell r="C838" t="str">
            <v>長野</v>
          </cell>
          <cell r="E838" t="str">
            <v>オリオン機械(株)</v>
          </cell>
          <cell r="F838" t="str">
            <v>品質保証部 ＩＳＯ推進事務局長</v>
          </cell>
          <cell r="G838" t="str">
            <v>久保田 隆雄</v>
          </cell>
          <cell r="H838" t="str">
            <v>382-8502</v>
          </cell>
          <cell r="J838">
            <v>0</v>
          </cell>
          <cell r="L838">
            <v>0</v>
          </cell>
          <cell r="M838" t="str">
            <v>須坂市大字幸高246</v>
          </cell>
          <cell r="N838" t="str">
            <v>026-245-1230</v>
          </cell>
          <cell r="O838" t="str">
            <v>026-245-5424</v>
          </cell>
        </row>
        <row r="839">
          <cell r="A839">
            <v>869</v>
          </cell>
          <cell r="B839" t="str">
            <v>長031</v>
          </cell>
          <cell r="C839" t="str">
            <v>長野</v>
          </cell>
          <cell r="E839" t="str">
            <v>オリンパス光学工業(株)　辰野事業場</v>
          </cell>
          <cell r="F839" t="str">
            <v>辰野総務部　総務グループ　グループリーダー</v>
          </cell>
          <cell r="G839" t="str">
            <v>中島　敏博</v>
          </cell>
          <cell r="H839" t="str">
            <v>399-0495</v>
          </cell>
          <cell r="J839">
            <v>0</v>
          </cell>
          <cell r="L839">
            <v>0</v>
          </cell>
          <cell r="M839" t="str">
            <v>上伊那郡辰野町大字伊那富6666</v>
          </cell>
          <cell r="N839" t="str">
            <v>0266-41-4122</v>
          </cell>
          <cell r="O839" t="str">
            <v>0266-41-4441</v>
          </cell>
        </row>
        <row r="840">
          <cell r="A840">
            <v>870</v>
          </cell>
          <cell r="B840" t="str">
            <v>長032</v>
          </cell>
          <cell r="C840" t="str">
            <v>長野</v>
          </cell>
          <cell r="E840" t="str">
            <v>オリンパス光学工業(株)　伊那事業場</v>
          </cell>
          <cell r="F840" t="str">
            <v xml:space="preserve">品質グループ </v>
          </cell>
          <cell r="G840" t="str">
            <v>八重沢　晴信</v>
          </cell>
          <cell r="H840" t="str">
            <v>396-0021</v>
          </cell>
          <cell r="J840">
            <v>0</v>
          </cell>
          <cell r="L840">
            <v>0</v>
          </cell>
          <cell r="M840" t="str">
            <v>伊那市大字伊那5128</v>
          </cell>
          <cell r="N840" t="str">
            <v>0265-72-1112</v>
          </cell>
          <cell r="O840" t="str">
            <v>0265-72-5283</v>
          </cell>
        </row>
        <row r="841">
          <cell r="A841">
            <v>871</v>
          </cell>
          <cell r="B841" t="str">
            <v>長033</v>
          </cell>
          <cell r="C841" t="str">
            <v>長野</v>
          </cell>
          <cell r="E841" t="str">
            <v>カクイチ建材工業(株)　浦和分工場</v>
          </cell>
          <cell r="F841" t="str">
            <v>製造部</v>
          </cell>
          <cell r="G841" t="str">
            <v>塩入　武</v>
          </cell>
          <cell r="H841" t="str">
            <v>337-0975</v>
          </cell>
          <cell r="J841">
            <v>0</v>
          </cell>
          <cell r="L841">
            <v>0</v>
          </cell>
          <cell r="M841" t="str">
            <v>埼玉県浦和市代山111</v>
          </cell>
          <cell r="N841" t="str">
            <v>048-878-2833</v>
          </cell>
          <cell r="O841" t="str">
            <v>048-8782830</v>
          </cell>
        </row>
        <row r="842">
          <cell r="A842">
            <v>872</v>
          </cell>
          <cell r="B842" t="str">
            <v>長034</v>
          </cell>
          <cell r="C842" t="str">
            <v>長野</v>
          </cell>
          <cell r="E842" t="str">
            <v>コトヒラ工業(株)</v>
          </cell>
          <cell r="F842" t="str">
            <v>製造部 次長</v>
          </cell>
          <cell r="G842" t="str">
            <v>唐沢　正一</v>
          </cell>
          <cell r="H842" t="str">
            <v>389-0512</v>
          </cell>
          <cell r="J842">
            <v>0</v>
          </cell>
          <cell r="L842">
            <v>0</v>
          </cell>
          <cell r="M842" t="str">
            <v>小県郡東部町滋野1320</v>
          </cell>
          <cell r="N842" t="str">
            <v>0268-63-0001</v>
          </cell>
          <cell r="O842" t="str">
            <v>0268-63-0111</v>
          </cell>
        </row>
        <row r="843">
          <cell r="A843">
            <v>873</v>
          </cell>
          <cell r="B843" t="str">
            <v>長035</v>
          </cell>
          <cell r="C843" t="str">
            <v>長野</v>
          </cell>
          <cell r="E843" t="str">
            <v>セイコーエプソン(株)　ウォッチ事業部</v>
          </cell>
          <cell r="F843" t="str">
            <v>ＷＣＳ品質監査部(CS・TQC担当)課長</v>
          </cell>
          <cell r="G843" t="str">
            <v>細谷　立男</v>
          </cell>
          <cell r="H843" t="str">
            <v>399-0796</v>
          </cell>
          <cell r="J843">
            <v>0</v>
          </cell>
          <cell r="L843">
            <v>0</v>
          </cell>
          <cell r="M843" t="str">
            <v>塩尻市塩尻町390</v>
          </cell>
          <cell r="N843" t="str">
            <v>0263-53-8652</v>
          </cell>
          <cell r="O843" t="str">
            <v>0263-54-5761</v>
          </cell>
        </row>
        <row r="844">
          <cell r="A844">
            <v>874</v>
          </cell>
          <cell r="B844" t="str">
            <v>長036</v>
          </cell>
          <cell r="C844" t="str">
            <v>長野</v>
          </cell>
          <cell r="E844" t="str">
            <v>セイコーエプソン(株)　光学事業部</v>
          </cell>
          <cell r="F844" t="str">
            <v>ＴＰＭ推進グループ</v>
          </cell>
          <cell r="G844" t="str">
            <v>春日　松未</v>
          </cell>
          <cell r="H844" t="str">
            <v>399-4693</v>
          </cell>
          <cell r="J844">
            <v>0</v>
          </cell>
          <cell r="L844">
            <v>0</v>
          </cell>
          <cell r="M844" t="str">
            <v>上伊那郡箕輪町大字中箕輪8793</v>
          </cell>
          <cell r="N844" t="str">
            <v>0265-70-7127</v>
          </cell>
          <cell r="O844" t="str">
            <v>0265-79-9907</v>
          </cell>
        </row>
        <row r="845">
          <cell r="A845">
            <v>875</v>
          </cell>
          <cell r="B845" t="str">
            <v>長037</v>
          </cell>
          <cell r="C845" t="str">
            <v>長野</v>
          </cell>
          <cell r="E845" t="str">
            <v>セイコーエプソン(株)　本社</v>
          </cell>
          <cell r="F845" t="str">
            <v>ＣＳ・品質保証室</v>
          </cell>
          <cell r="G845" t="str">
            <v>小口 富久美</v>
          </cell>
          <cell r="H845" t="str">
            <v>392-8502</v>
          </cell>
          <cell r="J845">
            <v>0</v>
          </cell>
          <cell r="L845">
            <v>0</v>
          </cell>
          <cell r="M845" t="str">
            <v>諏訪市大和3-3-5</v>
          </cell>
          <cell r="N845" t="str">
            <v>0266-52-8489</v>
          </cell>
          <cell r="O845" t="str">
            <v>0266-52-8409</v>
          </cell>
        </row>
        <row r="846">
          <cell r="A846">
            <v>876</v>
          </cell>
          <cell r="B846" t="str">
            <v>長038</v>
          </cell>
          <cell r="C846" t="str">
            <v>長野</v>
          </cell>
          <cell r="E846" t="str">
            <v>セイコーエプソン(株)　情報画像事業本部</v>
          </cell>
          <cell r="F846" t="str">
            <v>TPCS品質保証部 課長</v>
          </cell>
          <cell r="G846" t="str">
            <v>池上　辰昭</v>
          </cell>
          <cell r="H846" t="str">
            <v>399-0785</v>
          </cell>
          <cell r="J846">
            <v>0</v>
          </cell>
          <cell r="L846">
            <v>0</v>
          </cell>
          <cell r="M846" t="str">
            <v>塩尻市広丘原新田80</v>
          </cell>
          <cell r="N846" t="str">
            <v>0263-54-6943</v>
          </cell>
          <cell r="O846" t="str">
            <v>0263-54-4007</v>
          </cell>
        </row>
        <row r="847">
          <cell r="A847">
            <v>877</v>
          </cell>
          <cell r="B847" t="str">
            <v>長039</v>
          </cell>
          <cell r="C847" t="str">
            <v>長野</v>
          </cell>
          <cell r="E847" t="str">
            <v>セイコーエプソン(株)　水晶デバイス事業部</v>
          </cell>
          <cell r="F847" t="str">
            <v>QD品質管理部QD品質管理Ｇ</v>
          </cell>
          <cell r="G847" t="str">
            <v>林　みち子</v>
          </cell>
          <cell r="H847" t="str">
            <v>399-4696</v>
          </cell>
          <cell r="J847">
            <v>0</v>
          </cell>
          <cell r="L847">
            <v>0</v>
          </cell>
          <cell r="M847" t="str">
            <v>上伊那郡箕輪町大字中箕輪8548</v>
          </cell>
          <cell r="N847" t="str">
            <v>0265-70-6506</v>
          </cell>
          <cell r="O847" t="str">
            <v>0265-70-6528</v>
          </cell>
        </row>
        <row r="848">
          <cell r="A848">
            <v>878</v>
          </cell>
          <cell r="B848" t="str">
            <v>長040</v>
          </cell>
          <cell r="C848" t="str">
            <v>長野</v>
          </cell>
          <cell r="E848" t="str">
            <v>セイコーエプソン(株)　半導体事業部</v>
          </cell>
          <cell r="F848" t="str">
            <v>FU検査ｸﾞﾙｰﾌﾟ 主事</v>
          </cell>
          <cell r="G848" t="str">
            <v>笠原 茂夫</v>
          </cell>
          <cell r="H848" t="str">
            <v>399-0293</v>
          </cell>
          <cell r="J848">
            <v>0</v>
          </cell>
          <cell r="L848">
            <v>0</v>
          </cell>
          <cell r="M848" t="str">
            <v>諏訪郡富士見町富士見281</v>
          </cell>
          <cell r="N848" t="str">
            <v>0266-61-1211</v>
          </cell>
          <cell r="O848" t="str">
            <v>0266-61-1279</v>
          </cell>
        </row>
        <row r="849">
          <cell r="A849">
            <v>879</v>
          </cell>
          <cell r="B849" t="str">
            <v>長041</v>
          </cell>
          <cell r="C849" t="str">
            <v>長野</v>
          </cell>
          <cell r="E849" t="str">
            <v>タカノ(株)</v>
          </cell>
          <cell r="F849" t="str">
            <v xml:space="preserve">企画室 </v>
          </cell>
          <cell r="G849" t="str">
            <v>向山　泰代</v>
          </cell>
          <cell r="H849" t="str">
            <v>399-4301</v>
          </cell>
          <cell r="J849">
            <v>0</v>
          </cell>
          <cell r="L849">
            <v>0</v>
          </cell>
          <cell r="M849" t="str">
            <v>上伊那郡宮田村137</v>
          </cell>
          <cell r="N849" t="str">
            <v>0265-85-3150</v>
          </cell>
          <cell r="O849" t="str">
            <v>0265-85-4734</v>
          </cell>
        </row>
        <row r="850">
          <cell r="A850">
            <v>880</v>
          </cell>
          <cell r="B850" t="str">
            <v>長042</v>
          </cell>
          <cell r="C850" t="str">
            <v>長野</v>
          </cell>
          <cell r="E850" t="str">
            <v>ニチコン(株)　長野工場</v>
          </cell>
          <cell r="F850" t="str">
            <v>ＮＰＳ改善事務局</v>
          </cell>
          <cell r="G850" t="str">
            <v>大澤　宣洋</v>
          </cell>
          <cell r="H850" t="str">
            <v>399-8205</v>
          </cell>
          <cell r="J850">
            <v>0</v>
          </cell>
          <cell r="L850">
            <v>0</v>
          </cell>
          <cell r="M850" t="str">
            <v>南安曇郡豊科町大字豊科4085</v>
          </cell>
          <cell r="N850" t="str">
            <v>0263-72-2830</v>
          </cell>
          <cell r="O850" t="str">
            <v>0263-72-7140</v>
          </cell>
        </row>
        <row r="851">
          <cell r="A851">
            <v>881</v>
          </cell>
          <cell r="B851" t="str">
            <v>長043</v>
          </cell>
          <cell r="C851" t="str">
            <v>長野</v>
          </cell>
          <cell r="E851" t="str">
            <v>フレックスジャパン(株)</v>
          </cell>
          <cell r="F851" t="str">
            <v>総務労務部　なぜなぜ？創意くふう事務局責任者兼情報課責任者</v>
          </cell>
          <cell r="G851" t="str">
            <v>中沢　公夫</v>
          </cell>
          <cell r="H851" t="str">
            <v>387-8601</v>
          </cell>
          <cell r="J851">
            <v>0</v>
          </cell>
          <cell r="L851">
            <v>0</v>
          </cell>
          <cell r="M851" t="str">
            <v>更埴市大字屋代2451</v>
          </cell>
          <cell r="N851" t="str">
            <v>026-255-3010</v>
          </cell>
          <cell r="O851" t="str">
            <v>026-255-4556</v>
          </cell>
        </row>
        <row r="852">
          <cell r="A852">
            <v>882</v>
          </cell>
          <cell r="B852" t="str">
            <v>長044</v>
          </cell>
          <cell r="C852" t="str">
            <v>長野</v>
          </cell>
          <cell r="E852" t="str">
            <v>メルクス(株)　飯田工場</v>
          </cell>
          <cell r="F852" t="str">
            <v>取締役　管理本部長</v>
          </cell>
          <cell r="G852" t="str">
            <v>中川　武人</v>
          </cell>
          <cell r="H852" t="str">
            <v>395-0074</v>
          </cell>
          <cell r="J852">
            <v>0</v>
          </cell>
          <cell r="L852">
            <v>0</v>
          </cell>
          <cell r="M852" t="str">
            <v>飯田市松川町2211</v>
          </cell>
          <cell r="N852" t="str">
            <v>0265-22-2910</v>
          </cell>
          <cell r="O852" t="str">
            <v>0265-24-9545</v>
          </cell>
        </row>
        <row r="853">
          <cell r="A853">
            <v>883</v>
          </cell>
          <cell r="B853" t="str">
            <v>長045</v>
          </cell>
          <cell r="C853" t="str">
            <v>長野</v>
          </cell>
          <cell r="E853" t="str">
            <v>ルビコン(株)</v>
          </cell>
          <cell r="F853" t="str">
            <v>品質保証部　品質保証課　副主事</v>
          </cell>
          <cell r="G853" t="str">
            <v>丸田　安尉</v>
          </cell>
          <cell r="H853" t="str">
            <v>399-4593</v>
          </cell>
          <cell r="J853">
            <v>0</v>
          </cell>
          <cell r="L853">
            <v>0</v>
          </cell>
          <cell r="M853" t="str">
            <v>伊那市大字西箕輪1938-1</v>
          </cell>
          <cell r="N853" t="str">
            <v>0265-72-7158</v>
          </cell>
          <cell r="O853" t="str">
            <v>0265-73-8117</v>
          </cell>
        </row>
        <row r="854">
          <cell r="A854">
            <v>884</v>
          </cell>
          <cell r="B854" t="str">
            <v>長046</v>
          </cell>
          <cell r="C854" t="str">
            <v>長野</v>
          </cell>
          <cell r="E854" t="str">
            <v>旭松食品(株)</v>
          </cell>
          <cell r="F854" t="str">
            <v>本店総務部　部長</v>
          </cell>
          <cell r="G854" t="str">
            <v>岡田　宏</v>
          </cell>
          <cell r="H854" t="str">
            <v>399-2561</v>
          </cell>
          <cell r="J854">
            <v>0</v>
          </cell>
          <cell r="L854">
            <v>0</v>
          </cell>
          <cell r="M854" t="str">
            <v>飯田市駄科1008</v>
          </cell>
          <cell r="N854" t="str">
            <v>0265-26-9031</v>
          </cell>
          <cell r="O854" t="str">
            <v>0265-26-7097</v>
          </cell>
        </row>
        <row r="855">
          <cell r="A855">
            <v>885</v>
          </cell>
          <cell r="B855" t="str">
            <v>長047</v>
          </cell>
          <cell r="C855" t="str">
            <v>長野</v>
          </cell>
          <cell r="E855" t="str">
            <v>岡谷富士光機(株)</v>
          </cell>
          <cell r="F855" t="str">
            <v>管理部　総務課　ＱＣサークル事務局</v>
          </cell>
          <cell r="G855" t="str">
            <v>陸川　元大</v>
          </cell>
          <cell r="H855" t="str">
            <v>394-0003</v>
          </cell>
          <cell r="J855">
            <v>0</v>
          </cell>
          <cell r="L855">
            <v>0</v>
          </cell>
          <cell r="M855" t="str">
            <v>岡谷市加茂町1-7-39</v>
          </cell>
          <cell r="N855" t="str">
            <v>0266-22-7151</v>
          </cell>
          <cell r="O855" t="str">
            <v>0266-22-5986</v>
          </cell>
        </row>
        <row r="856">
          <cell r="A856">
            <v>886</v>
          </cell>
          <cell r="B856" t="str">
            <v>長048</v>
          </cell>
          <cell r="C856" t="str">
            <v>長野</v>
          </cell>
          <cell r="E856" t="str">
            <v>坂城オリンパス(株)</v>
          </cell>
          <cell r="F856" t="str">
            <v>ＰＳ品質グループ 課長</v>
          </cell>
          <cell r="G856" t="str">
            <v>高井 力夫</v>
          </cell>
          <cell r="H856" t="str">
            <v>389-0602</v>
          </cell>
          <cell r="J856">
            <v>0</v>
          </cell>
          <cell r="L856">
            <v>0</v>
          </cell>
          <cell r="M856" t="str">
            <v>埴科郡坂城町中之条1355</v>
          </cell>
          <cell r="N856" t="str">
            <v>0268-82-2361</v>
          </cell>
          <cell r="O856" t="str">
            <v>0268-82-7788</v>
          </cell>
        </row>
        <row r="857">
          <cell r="A857">
            <v>887</v>
          </cell>
          <cell r="B857" t="str">
            <v>長049</v>
          </cell>
          <cell r="C857" t="str">
            <v>長野</v>
          </cell>
          <cell r="E857" t="str">
            <v>上伊那農業協同組合</v>
          </cell>
          <cell r="F857" t="str">
            <v>総務部　人事課　係長</v>
          </cell>
          <cell r="G857" t="str">
            <v>城取　源吉</v>
          </cell>
          <cell r="H857" t="str">
            <v>396-0011</v>
          </cell>
          <cell r="J857">
            <v>0</v>
          </cell>
          <cell r="L857">
            <v>0</v>
          </cell>
          <cell r="M857" t="str">
            <v>伊那市大字伊那部4291</v>
          </cell>
          <cell r="N857" t="str">
            <v>0265-72-6110</v>
          </cell>
          <cell r="O857" t="str">
            <v>0265-78-9002</v>
          </cell>
        </row>
        <row r="858">
          <cell r="A858">
            <v>888</v>
          </cell>
          <cell r="B858" t="str">
            <v>長050</v>
          </cell>
          <cell r="C858" t="str">
            <v>長野</v>
          </cell>
          <cell r="E858" t="str">
            <v>信州テクノオフィス(有)</v>
          </cell>
          <cell r="F858" t="str">
            <v>代表取締役</v>
          </cell>
          <cell r="G858" t="str">
            <v>水内　洋一</v>
          </cell>
          <cell r="H858" t="str">
            <v>381-0013</v>
          </cell>
          <cell r="J858">
            <v>0</v>
          </cell>
          <cell r="L858">
            <v>0</v>
          </cell>
          <cell r="M858" t="str">
            <v>長野市桜新町652-2</v>
          </cell>
          <cell r="N858" t="str">
            <v>026-263-0090</v>
          </cell>
          <cell r="O858" t="str">
            <v>026-263-0090</v>
          </cell>
        </row>
        <row r="859">
          <cell r="A859">
            <v>889</v>
          </cell>
          <cell r="B859" t="str">
            <v>長051</v>
          </cell>
          <cell r="C859" t="str">
            <v>長野</v>
          </cell>
          <cell r="E859" t="str">
            <v>信州ハム(株)</v>
          </cell>
          <cell r="F859" t="str">
            <v>営業課 課長</v>
          </cell>
          <cell r="G859" t="str">
            <v>清水　茂則</v>
          </cell>
          <cell r="H859" t="str">
            <v>386-8686</v>
          </cell>
          <cell r="J859">
            <v>0</v>
          </cell>
          <cell r="L859">
            <v>0</v>
          </cell>
          <cell r="M859" t="str">
            <v>上田市大字下塩尻950</v>
          </cell>
          <cell r="N859" t="str">
            <v>0268-22-8686</v>
          </cell>
          <cell r="O859" t="str">
            <v>0268-26-8611</v>
          </cell>
        </row>
        <row r="860">
          <cell r="A860">
            <v>890</v>
          </cell>
          <cell r="B860" t="str">
            <v>長052</v>
          </cell>
          <cell r="C860" t="str">
            <v>長野</v>
          </cell>
          <cell r="E860" t="str">
            <v>みなみ信州農業協同組合</v>
          </cell>
          <cell r="F860" t="str">
            <v>総務企画部　人事課　課長</v>
          </cell>
          <cell r="G860" t="str">
            <v>串原　稔博</v>
          </cell>
          <cell r="H860" t="str">
            <v>395-0192</v>
          </cell>
          <cell r="J860">
            <v>0</v>
          </cell>
          <cell r="L860">
            <v>0</v>
          </cell>
          <cell r="M860" t="str">
            <v>飯田市北方3852-22</v>
          </cell>
          <cell r="N860" t="str">
            <v>0265-28-1800</v>
          </cell>
          <cell r="O860" t="str">
            <v>0265-28-1801</v>
          </cell>
        </row>
        <row r="861">
          <cell r="A861">
            <v>891</v>
          </cell>
          <cell r="B861" t="str">
            <v>長053</v>
          </cell>
          <cell r="C861" t="str">
            <v>長野</v>
          </cell>
          <cell r="E861" t="str">
            <v>信濃電気製錬(株)　柏原工場</v>
          </cell>
          <cell r="F861" t="str">
            <v>管理課　課長</v>
          </cell>
          <cell r="G861" t="str">
            <v>小林　久夫</v>
          </cell>
          <cell r="H861" t="str">
            <v>389-1305</v>
          </cell>
          <cell r="J861">
            <v>0</v>
          </cell>
          <cell r="L861">
            <v>0</v>
          </cell>
          <cell r="M861" t="str">
            <v>上水内郡信濃町柏原2222</v>
          </cell>
          <cell r="N861" t="str">
            <v>026-255-3010</v>
          </cell>
          <cell r="O861" t="str">
            <v>026-255-4556</v>
          </cell>
        </row>
        <row r="862">
          <cell r="A862">
            <v>892</v>
          </cell>
          <cell r="B862" t="str">
            <v>長054</v>
          </cell>
          <cell r="C862" t="str">
            <v>長野</v>
          </cell>
          <cell r="E862" t="str">
            <v>森川産業(株)</v>
          </cell>
          <cell r="F862" t="str">
            <v>総務ブロック 係長</v>
          </cell>
          <cell r="G862" t="str">
            <v>上原　信博</v>
          </cell>
          <cell r="H862" t="str">
            <v>387-0015</v>
          </cell>
          <cell r="J862">
            <v>0</v>
          </cell>
          <cell r="L862">
            <v>0</v>
          </cell>
          <cell r="M862" t="str">
            <v>更埴市鋳物師屋150</v>
          </cell>
          <cell r="N862" t="str">
            <v>026-272-0640</v>
          </cell>
          <cell r="O862" t="str">
            <v>026-272-3010</v>
          </cell>
        </row>
        <row r="863">
          <cell r="A863">
            <v>893</v>
          </cell>
          <cell r="B863" t="str">
            <v>長055</v>
          </cell>
          <cell r="C863" t="str">
            <v>長野</v>
          </cell>
          <cell r="E863" t="str">
            <v>石川島芝浦機械(株)</v>
          </cell>
          <cell r="F863" t="str">
            <v>環境・品質企画室</v>
          </cell>
          <cell r="G863" t="str">
            <v>篠之井美幸</v>
          </cell>
          <cell r="H863" t="str">
            <v>390-0845</v>
          </cell>
          <cell r="J863">
            <v>0</v>
          </cell>
          <cell r="L863">
            <v>0</v>
          </cell>
          <cell r="M863" t="str">
            <v>松本市石芝1-1-1</v>
          </cell>
          <cell r="N863" t="str">
            <v>0263-25-5138</v>
          </cell>
          <cell r="O863" t="str">
            <v>0263-25-0923</v>
          </cell>
        </row>
        <row r="864">
          <cell r="A864">
            <v>894</v>
          </cell>
          <cell r="B864" t="str">
            <v>長056</v>
          </cell>
          <cell r="C864" t="str">
            <v>長野</v>
          </cell>
          <cell r="E864" t="str">
            <v>石川島汎用機械(株)　辰野工場</v>
          </cell>
          <cell r="F864" t="str">
            <v>TMT-TPM推進部 部長</v>
          </cell>
          <cell r="G864" t="str">
            <v>宮沢　貞雄</v>
          </cell>
          <cell r="H864" t="str">
            <v>399-0492</v>
          </cell>
          <cell r="J864">
            <v>0</v>
          </cell>
          <cell r="L864">
            <v>0</v>
          </cell>
          <cell r="M864" t="str">
            <v>上伊那郡辰野町大字宮木3934</v>
          </cell>
          <cell r="N864" t="str">
            <v>0266-41-5306</v>
          </cell>
          <cell r="O864" t="str">
            <v>0266-41-4601</v>
          </cell>
        </row>
        <row r="865">
          <cell r="A865">
            <v>895</v>
          </cell>
          <cell r="B865" t="str">
            <v>長057</v>
          </cell>
          <cell r="C865" t="str">
            <v>長野</v>
          </cell>
          <cell r="E865" t="str">
            <v>多摩川精機(株)</v>
          </cell>
          <cell r="F865" t="str">
            <v>ＴＱＭ推進室</v>
          </cell>
          <cell r="G865" t="str">
            <v>上柳　多栄</v>
          </cell>
          <cell r="H865" t="str">
            <v>395-8515</v>
          </cell>
          <cell r="J865">
            <v>0</v>
          </cell>
          <cell r="L865">
            <v>0</v>
          </cell>
          <cell r="M865" t="str">
            <v>飯田市大休1879</v>
          </cell>
          <cell r="N865" t="str">
            <v>0265-21-1829</v>
          </cell>
          <cell r="O865" t="str">
            <v>0265-21-1866</v>
          </cell>
        </row>
        <row r="866">
          <cell r="A866">
            <v>896</v>
          </cell>
          <cell r="B866" t="str">
            <v>長058</v>
          </cell>
          <cell r="C866" t="str">
            <v>長野</v>
          </cell>
          <cell r="E866" t="str">
            <v>大明化学工業(株)</v>
          </cell>
          <cell r="F866" t="str">
            <v>ＩＳＯ推進室　課長補佐</v>
          </cell>
          <cell r="G866" t="str">
            <v>北原　直</v>
          </cell>
          <cell r="H866" t="str">
            <v>399-4597</v>
          </cell>
          <cell r="J866">
            <v>0</v>
          </cell>
          <cell r="L866">
            <v>0</v>
          </cell>
          <cell r="M866" t="str">
            <v>上伊那郡南箕輪村3685-2</v>
          </cell>
          <cell r="N866" t="str">
            <v>0265-72-4151</v>
          </cell>
          <cell r="O866" t="str">
            <v>0265-74-5100</v>
          </cell>
        </row>
        <row r="867">
          <cell r="A867">
            <v>897</v>
          </cell>
          <cell r="B867" t="str">
            <v>長059</v>
          </cell>
          <cell r="C867" t="str">
            <v>長野</v>
          </cell>
          <cell r="E867" t="str">
            <v>中央タクシー(株)</v>
          </cell>
          <cell r="F867" t="str">
            <v>総務課 課長</v>
          </cell>
          <cell r="G867" t="str">
            <v>五十嵐 廣央</v>
          </cell>
          <cell r="H867" t="str">
            <v>381-0033</v>
          </cell>
          <cell r="J867">
            <v>0</v>
          </cell>
          <cell r="L867">
            <v>0</v>
          </cell>
          <cell r="M867" t="str">
            <v>長野市南高田2-3-5</v>
          </cell>
          <cell r="N867" t="str">
            <v>026-241-0181</v>
          </cell>
          <cell r="O867" t="str">
            <v>026-244-5920</v>
          </cell>
        </row>
        <row r="868">
          <cell r="A868">
            <v>898</v>
          </cell>
          <cell r="B868" t="str">
            <v>長060</v>
          </cell>
          <cell r="C868" t="str">
            <v>長野</v>
          </cell>
          <cell r="E868" t="str">
            <v>長野計器(株)　上田計測機器工場</v>
          </cell>
          <cell r="F868" t="str">
            <v>品質保証部　次長</v>
          </cell>
          <cell r="G868" t="str">
            <v>佐藤　康幸</v>
          </cell>
          <cell r="H868" t="str">
            <v>386-8501</v>
          </cell>
          <cell r="J868">
            <v>0</v>
          </cell>
          <cell r="L868">
            <v>0</v>
          </cell>
          <cell r="M868" t="str">
            <v>上田市大字秋和1150</v>
          </cell>
          <cell r="N868" t="str">
            <v>0268-22-7535</v>
          </cell>
          <cell r="O868" t="str">
            <v>0268-23-6113</v>
          </cell>
        </row>
        <row r="869">
          <cell r="A869">
            <v>899</v>
          </cell>
          <cell r="B869" t="str">
            <v>長061</v>
          </cell>
          <cell r="C869" t="str">
            <v>長野</v>
          </cell>
          <cell r="E869" t="str">
            <v>長野計器(株)丸子電子機器工場</v>
          </cell>
          <cell r="F869" t="str">
            <v>品質保証部 品質保証課</v>
          </cell>
          <cell r="G869" t="str">
            <v>堀内　邦彦</v>
          </cell>
          <cell r="H869" t="str">
            <v>386-0412</v>
          </cell>
          <cell r="J869">
            <v>0</v>
          </cell>
          <cell r="L869">
            <v>0</v>
          </cell>
          <cell r="M869" t="str">
            <v>小県郡丸子町御岳堂2480</v>
          </cell>
          <cell r="N869" t="str">
            <v>0268-41-1119</v>
          </cell>
          <cell r="O869" t="str">
            <v>0268-41-1124</v>
          </cell>
        </row>
        <row r="870">
          <cell r="A870">
            <v>900</v>
          </cell>
          <cell r="B870" t="str">
            <v>長062</v>
          </cell>
          <cell r="C870" t="str">
            <v>長野</v>
          </cell>
          <cell r="E870" t="str">
            <v>長野電子工業(株)</v>
          </cell>
          <cell r="F870" t="str">
            <v>総務部 総務課 主任</v>
          </cell>
          <cell r="G870" t="str">
            <v>細谷　健司</v>
          </cell>
          <cell r="H870" t="str">
            <v>387-8555</v>
          </cell>
          <cell r="J870">
            <v>0</v>
          </cell>
          <cell r="L870">
            <v>0</v>
          </cell>
          <cell r="M870" t="str">
            <v>更埴市大字屋代1393</v>
          </cell>
          <cell r="N870" t="str">
            <v>026-261-3100</v>
          </cell>
          <cell r="O870" t="str">
            <v>026-261-3131</v>
          </cell>
        </row>
        <row r="871">
          <cell r="A871">
            <v>901</v>
          </cell>
          <cell r="B871" t="str">
            <v>長063</v>
          </cell>
          <cell r="C871" t="str">
            <v>長野</v>
          </cell>
          <cell r="E871" t="str">
            <v>帝国ﾋﾟｽﾄﾝﾘﾝｸﾞ(株)　長野工場</v>
          </cell>
          <cell r="F871" t="str">
            <v>品質技術部　改善グループ　主事</v>
          </cell>
          <cell r="G871" t="str">
            <v>中山 君夫</v>
          </cell>
          <cell r="H871" t="str">
            <v>394-8511</v>
          </cell>
          <cell r="J871">
            <v>0</v>
          </cell>
          <cell r="L871">
            <v>0</v>
          </cell>
          <cell r="M871" t="str">
            <v>岡谷市神明町2-1-13</v>
          </cell>
          <cell r="N871" t="str">
            <v>0266-23-2811</v>
          </cell>
          <cell r="O871" t="str">
            <v>0266-24-4252</v>
          </cell>
        </row>
        <row r="872">
          <cell r="A872">
            <v>902</v>
          </cell>
          <cell r="B872" t="str">
            <v>長064</v>
          </cell>
          <cell r="C872" t="str">
            <v>長野</v>
          </cell>
          <cell r="E872" t="str">
            <v>帝国通信工業(株)　赤穂工場</v>
          </cell>
          <cell r="F872" t="str">
            <v>企画室　主任</v>
          </cell>
          <cell r="G872" t="str">
            <v>小椋　進</v>
          </cell>
          <cell r="H872" t="str">
            <v>399-4102</v>
          </cell>
          <cell r="J872">
            <v>0</v>
          </cell>
          <cell r="L872">
            <v>0</v>
          </cell>
          <cell r="M872" t="str">
            <v>駒ヶ根市飯坂2-4-1</v>
          </cell>
          <cell r="N872" t="str">
            <v>0265-82-6111</v>
          </cell>
          <cell r="O872" t="str">
            <v>0265-82-6124</v>
          </cell>
        </row>
        <row r="873">
          <cell r="A873">
            <v>903</v>
          </cell>
          <cell r="B873" t="str">
            <v>長065</v>
          </cell>
          <cell r="C873" t="str">
            <v>長野</v>
          </cell>
          <cell r="E873" t="str">
            <v>東京特殊電線(株)　ビジネスサービスセンター</v>
          </cell>
          <cell r="F873" t="str">
            <v>改善・標準化ｸﾞﾙｰﾌﾟｾﾞﾈﾗﾙﾏﾈｰｼﾞｬｰ</v>
          </cell>
          <cell r="G873" t="str">
            <v>久保田　道義</v>
          </cell>
          <cell r="H873" t="str">
            <v>386-0192</v>
          </cell>
          <cell r="J873">
            <v>0</v>
          </cell>
          <cell r="L873">
            <v>0</v>
          </cell>
          <cell r="M873" t="str">
            <v>上田市大屋300</v>
          </cell>
          <cell r="N873" t="str">
            <v>0268-34-5306</v>
          </cell>
          <cell r="O873" t="str">
            <v>0268-34-5201</v>
          </cell>
        </row>
        <row r="874">
          <cell r="A874">
            <v>904</v>
          </cell>
          <cell r="B874" t="str">
            <v>長066</v>
          </cell>
          <cell r="C874" t="str">
            <v>長野</v>
          </cell>
          <cell r="E874" t="str">
            <v xml:space="preserve">東日本電信電話(株)　長野支店 </v>
          </cell>
          <cell r="F874" t="str">
            <v>企画部 経営企画担当課長</v>
          </cell>
          <cell r="G874" t="str">
            <v>柄沢 清一郎</v>
          </cell>
          <cell r="H874" t="str">
            <v>380-8519</v>
          </cell>
          <cell r="J874">
            <v>0</v>
          </cell>
          <cell r="L874">
            <v>0</v>
          </cell>
          <cell r="M874" t="str">
            <v>長野市新田町1137-5</v>
          </cell>
          <cell r="N874" t="str">
            <v>026-225-4448</v>
          </cell>
          <cell r="O874" t="str">
            <v>026-225-4464</v>
          </cell>
        </row>
        <row r="875">
          <cell r="A875">
            <v>905</v>
          </cell>
          <cell r="B875" t="str">
            <v>長067</v>
          </cell>
          <cell r="C875" t="str">
            <v>長野</v>
          </cell>
          <cell r="E875" t="str">
            <v>東日本旅客鉄道(株)　長野支社</v>
          </cell>
          <cell r="F875" t="str">
            <v>総務部 部長</v>
          </cell>
          <cell r="G875" t="str">
            <v>小口　里盛</v>
          </cell>
          <cell r="H875" t="str">
            <v>380-0927</v>
          </cell>
          <cell r="J875">
            <v>0</v>
          </cell>
          <cell r="L875">
            <v>0</v>
          </cell>
          <cell r="M875" t="str">
            <v>長野市栗田源田窪992-6</v>
          </cell>
          <cell r="N875" t="str">
            <v>026-224-5302</v>
          </cell>
          <cell r="O875" t="str">
            <v>026-224-5305</v>
          </cell>
        </row>
        <row r="876">
          <cell r="A876">
            <v>906</v>
          </cell>
          <cell r="B876" t="str">
            <v>長068</v>
          </cell>
          <cell r="C876" t="str">
            <v>長野</v>
          </cell>
          <cell r="E876" t="str">
            <v>日高精機(株)</v>
          </cell>
          <cell r="F876" t="str">
            <v>製造部長代理</v>
          </cell>
          <cell r="G876" t="str">
            <v>横沢　智夫</v>
          </cell>
          <cell r="H876" t="str">
            <v>386-0002</v>
          </cell>
          <cell r="J876">
            <v>0</v>
          </cell>
          <cell r="L876">
            <v>0</v>
          </cell>
          <cell r="M876" t="str">
            <v>上田市住吉36</v>
          </cell>
          <cell r="N876" t="str">
            <v>0268-24-5131</v>
          </cell>
          <cell r="O876" t="str">
            <v>0268-24-5135</v>
          </cell>
        </row>
        <row r="877">
          <cell r="A877">
            <v>907</v>
          </cell>
          <cell r="B877" t="str">
            <v>長069</v>
          </cell>
          <cell r="C877" t="str">
            <v>長野</v>
          </cell>
          <cell r="E877" t="str">
            <v>日信工業(株)</v>
          </cell>
          <cell r="F877" t="str">
            <v>品質保証</v>
          </cell>
          <cell r="G877" t="str">
            <v>鈴木　伸明</v>
          </cell>
          <cell r="H877" t="str">
            <v>389-0514</v>
          </cell>
          <cell r="J877">
            <v>0</v>
          </cell>
          <cell r="L877">
            <v>0</v>
          </cell>
          <cell r="M877" t="str">
            <v>小県郡東部町加沢801</v>
          </cell>
          <cell r="N877" t="str">
            <v>0268-62-5290</v>
          </cell>
          <cell r="O877" t="str">
            <v>0268-62-5285</v>
          </cell>
        </row>
        <row r="878">
          <cell r="A878">
            <v>908</v>
          </cell>
          <cell r="B878" t="str">
            <v>長070</v>
          </cell>
          <cell r="C878" t="str">
            <v>長野</v>
          </cell>
          <cell r="E878" t="str">
            <v>日精樹脂工業(株)</v>
          </cell>
          <cell r="F878" t="str">
            <v>合理化推進本部 担当課長</v>
          </cell>
          <cell r="G878" t="str">
            <v>宮崎　和雄</v>
          </cell>
          <cell r="H878" t="str">
            <v>389-0693</v>
          </cell>
          <cell r="J878">
            <v>0</v>
          </cell>
          <cell r="L878">
            <v>0</v>
          </cell>
          <cell r="M878" t="str">
            <v>埴科郡坂城町南条2110</v>
          </cell>
          <cell r="N878" t="str">
            <v>0268-81-1049</v>
          </cell>
          <cell r="O878" t="str">
            <v>0268-81-1080</v>
          </cell>
        </row>
        <row r="879">
          <cell r="A879">
            <v>909</v>
          </cell>
          <cell r="B879" t="str">
            <v>長071</v>
          </cell>
          <cell r="C879" t="str">
            <v>長野</v>
          </cell>
          <cell r="E879" t="str">
            <v>日通工(株)　長野営業所</v>
          </cell>
          <cell r="F879" t="str">
            <v>長野営業所長</v>
          </cell>
          <cell r="G879" t="str">
            <v>柳沢　 隆</v>
          </cell>
          <cell r="H879" t="str">
            <v>380-0921</v>
          </cell>
          <cell r="J879">
            <v>0</v>
          </cell>
          <cell r="L879">
            <v>0</v>
          </cell>
          <cell r="M879" t="str">
            <v>長野市栗田653  栗田ビル３Ｆ</v>
          </cell>
          <cell r="N879" t="str">
            <v>026-224-4359</v>
          </cell>
          <cell r="O879" t="str">
            <v>026-227-9952</v>
          </cell>
        </row>
        <row r="880">
          <cell r="A880">
            <v>910</v>
          </cell>
          <cell r="B880" t="str">
            <v>長072</v>
          </cell>
          <cell r="C880" t="str">
            <v>長野</v>
          </cell>
          <cell r="E880" t="str">
            <v>日本濾過器(株)　伊那工場</v>
          </cell>
          <cell r="F880" t="str">
            <v>製造課</v>
          </cell>
          <cell r="G880" t="str">
            <v>黒岩　政喜</v>
          </cell>
          <cell r="H880" t="str">
            <v>396-0001</v>
          </cell>
          <cell r="J880">
            <v>0</v>
          </cell>
          <cell r="L880">
            <v>0</v>
          </cell>
          <cell r="M880" t="str">
            <v>伊那市福島中河原250</v>
          </cell>
          <cell r="N880" t="str">
            <v>0265-72-1234</v>
          </cell>
          <cell r="O880" t="str">
            <v>0265-72-0379</v>
          </cell>
        </row>
        <row r="881">
          <cell r="A881">
            <v>911</v>
          </cell>
          <cell r="B881" t="str">
            <v>長073</v>
          </cell>
          <cell r="C881" t="str">
            <v>長野</v>
          </cell>
          <cell r="E881" t="str">
            <v>富士電機(株)　松本工場</v>
          </cell>
          <cell r="F881" t="str">
            <v>品質管理部　第一品質管理課　課長</v>
          </cell>
          <cell r="G881" t="str">
            <v>新井　悦男</v>
          </cell>
          <cell r="H881" t="str">
            <v>390-0821</v>
          </cell>
          <cell r="J881">
            <v>0</v>
          </cell>
          <cell r="L881">
            <v>0</v>
          </cell>
          <cell r="M881" t="str">
            <v>松本市筑摩4-18-1</v>
          </cell>
          <cell r="N881" t="str">
            <v>0263-27-4937</v>
          </cell>
          <cell r="O881" t="str">
            <v>0263-25-9892</v>
          </cell>
        </row>
        <row r="882">
          <cell r="A882">
            <v>912</v>
          </cell>
          <cell r="B882" t="str">
            <v>群00１</v>
          </cell>
          <cell r="C882" t="str">
            <v>群馬</v>
          </cell>
          <cell r="E882" t="str">
            <v>信越化学工業(株) 群馬事業所</v>
          </cell>
          <cell r="F882" t="str">
            <v>生産企画部企画課 主査</v>
          </cell>
          <cell r="G882" t="str">
            <v>根岸  明人</v>
          </cell>
          <cell r="H882" t="str">
            <v>379-0127</v>
          </cell>
          <cell r="J882">
            <v>0</v>
          </cell>
          <cell r="L882">
            <v>0</v>
          </cell>
          <cell r="M882" t="str">
            <v>安中市磯部2-13-1</v>
          </cell>
          <cell r="N882" t="str">
            <v>027-385-2150</v>
          </cell>
          <cell r="O882" t="str">
            <v>027-385-2751</v>
          </cell>
        </row>
        <row r="883">
          <cell r="A883">
            <v>913</v>
          </cell>
          <cell r="B883" t="str">
            <v>群002</v>
          </cell>
          <cell r="C883" t="str">
            <v>群馬</v>
          </cell>
          <cell r="E883" t="str">
            <v>信越半導体(株) 磯部工場</v>
          </cell>
          <cell r="F883" t="str">
            <v>品質保証部 課長代理</v>
          </cell>
          <cell r="G883" t="str">
            <v>堀口　優</v>
          </cell>
          <cell r="H883" t="str">
            <v>379-0127</v>
          </cell>
          <cell r="J883">
            <v>0</v>
          </cell>
          <cell r="L883">
            <v>0</v>
          </cell>
          <cell r="M883" t="str">
            <v>安中市磯部2-13-1</v>
          </cell>
          <cell r="N883" t="str">
            <v>027-385-2511</v>
          </cell>
          <cell r="O883" t="str">
            <v>027-385-2770</v>
          </cell>
        </row>
        <row r="884">
          <cell r="A884">
            <v>914</v>
          </cell>
          <cell r="B884" t="str">
            <v>群003</v>
          </cell>
          <cell r="C884" t="str">
            <v>群馬</v>
          </cell>
          <cell r="E884" t="str">
            <v>㈱昭和農芸</v>
          </cell>
          <cell r="F884" t="str">
            <v>東軽井沢工場 工場長</v>
          </cell>
          <cell r="G884" t="str">
            <v>佐藤  喜代晴</v>
          </cell>
          <cell r="H884" t="str">
            <v>379-0135</v>
          </cell>
          <cell r="J884">
            <v>0</v>
          </cell>
          <cell r="L884">
            <v>0</v>
          </cell>
          <cell r="M884" t="str">
            <v>安中市郷原2996-1</v>
          </cell>
          <cell r="N884" t="str">
            <v>027-385-3211</v>
          </cell>
          <cell r="O884" t="str">
            <v>027-385-3905</v>
          </cell>
        </row>
        <row r="885">
          <cell r="A885">
            <v>915</v>
          </cell>
          <cell r="B885" t="str">
            <v>群004</v>
          </cell>
          <cell r="C885" t="str">
            <v>群馬</v>
          </cell>
          <cell r="E885" t="str">
            <v>㈱清水精密 安中工場</v>
          </cell>
          <cell r="F885" t="str">
            <v>代表取締役</v>
          </cell>
          <cell r="G885" t="str">
            <v>清水  延雄</v>
          </cell>
          <cell r="H885" t="str">
            <v>379-0123</v>
          </cell>
          <cell r="J885">
            <v>0</v>
          </cell>
          <cell r="L885">
            <v>0</v>
          </cell>
          <cell r="M885" t="str">
            <v>安中市上間仁田字大上83</v>
          </cell>
          <cell r="N885" t="str">
            <v>027-382-5454</v>
          </cell>
          <cell r="O885" t="str">
            <v>027-382-5485</v>
          </cell>
        </row>
        <row r="886">
          <cell r="A886">
            <v>916</v>
          </cell>
          <cell r="B886" t="str">
            <v>群005</v>
          </cell>
          <cell r="C886" t="str">
            <v>群馬</v>
          </cell>
          <cell r="E886" t="str">
            <v>㈱伊勢崎佐波医師会病院</v>
          </cell>
          <cell r="F886" t="str">
            <v>事務長</v>
          </cell>
          <cell r="G886" t="str">
            <v>小堀  重明</v>
          </cell>
          <cell r="H886" t="str">
            <v>372-0024</v>
          </cell>
          <cell r="J886">
            <v>0</v>
          </cell>
          <cell r="L886">
            <v>0</v>
          </cell>
          <cell r="M886" t="str">
            <v>伊勢崎市下植木町481</v>
          </cell>
          <cell r="N886" t="str">
            <v>0270-24-0111</v>
          </cell>
          <cell r="O886" t="str">
            <v>0270-21-1562</v>
          </cell>
        </row>
        <row r="887">
          <cell r="A887">
            <v>917</v>
          </cell>
          <cell r="B887" t="str">
            <v>群006</v>
          </cell>
          <cell r="C887" t="str">
            <v>群馬</v>
          </cell>
          <cell r="E887" t="str">
            <v>千代田工業(株)</v>
          </cell>
          <cell r="F887" t="str">
            <v>品質管理部 部長</v>
          </cell>
          <cell r="G887" t="str">
            <v>木村  儀光</v>
          </cell>
          <cell r="H887" t="str">
            <v>372-0056</v>
          </cell>
          <cell r="J887">
            <v>0</v>
          </cell>
          <cell r="L887">
            <v>0</v>
          </cell>
          <cell r="M887" t="str">
            <v>伊勢崎市喜多町52</v>
          </cell>
          <cell r="N887" t="str">
            <v>0270-21-3505</v>
          </cell>
          <cell r="O887" t="str">
            <v>0270-23-1339</v>
          </cell>
        </row>
        <row r="888">
          <cell r="A888">
            <v>918</v>
          </cell>
          <cell r="B888" t="str">
            <v>群007</v>
          </cell>
          <cell r="C888" t="str">
            <v>群馬</v>
          </cell>
          <cell r="E888" t="str">
            <v>㈱中島</v>
          </cell>
          <cell r="F888" t="str">
            <v>総務課 課長</v>
          </cell>
          <cell r="G888" t="str">
            <v>小暮  国康</v>
          </cell>
          <cell r="H888" t="str">
            <v>372-0801</v>
          </cell>
          <cell r="J888">
            <v>0</v>
          </cell>
          <cell r="L888">
            <v>0</v>
          </cell>
          <cell r="M888" t="str">
            <v>伊勢崎市宮子町1164-1</v>
          </cell>
          <cell r="N888" t="str">
            <v>0270-25-2222</v>
          </cell>
          <cell r="O888" t="str">
            <v>0270-26-5449</v>
          </cell>
        </row>
        <row r="889">
          <cell r="A889">
            <v>919</v>
          </cell>
          <cell r="B889" t="str">
            <v>群008</v>
          </cell>
          <cell r="C889" t="str">
            <v>群馬</v>
          </cell>
          <cell r="E889" t="str">
            <v>ｻﾝﾃﾞﾝｼｽﾃﾑｴﾝｼﾞﾆｱﾘﾝｸﾞ(株)</v>
          </cell>
          <cell r="F889" t="str">
            <v>品質管理室 課長代理</v>
          </cell>
          <cell r="G889" t="str">
            <v>新藤  一孫</v>
          </cell>
          <cell r="H889" t="str">
            <v>372-0801</v>
          </cell>
          <cell r="J889">
            <v>0</v>
          </cell>
          <cell r="L889">
            <v>0</v>
          </cell>
          <cell r="M889" t="str">
            <v>伊勢崎市宮子町1830-1</v>
          </cell>
          <cell r="N889" t="str">
            <v>0270-21-9641</v>
          </cell>
          <cell r="O889" t="str">
            <v>0270-21-8843</v>
          </cell>
        </row>
        <row r="890">
          <cell r="A890">
            <v>920</v>
          </cell>
          <cell r="B890" t="str">
            <v>群009</v>
          </cell>
          <cell r="C890" t="str">
            <v>群馬</v>
          </cell>
          <cell r="E890" t="str">
            <v>日本シイエムケイ(株) Gｽﾃｲｼｮﾝ</v>
          </cell>
          <cell r="F890" t="str">
            <v>品質保証部　</v>
          </cell>
          <cell r="G890" t="str">
            <v>小杉　峰男</v>
          </cell>
          <cell r="H890" t="str">
            <v>372-0824</v>
          </cell>
          <cell r="J890">
            <v>0</v>
          </cell>
          <cell r="L890">
            <v>0</v>
          </cell>
          <cell r="M890" t="str">
            <v>伊勢崎市柴町今井236</v>
          </cell>
          <cell r="N890" t="str">
            <v>0270-32-2063</v>
          </cell>
          <cell r="O890" t="str">
            <v>0270-31-3074</v>
          </cell>
        </row>
        <row r="891">
          <cell r="A891">
            <v>921</v>
          </cell>
          <cell r="B891" t="str">
            <v>群010</v>
          </cell>
          <cell r="C891" t="str">
            <v>群馬</v>
          </cell>
          <cell r="E891" t="str">
            <v>サンデン(株)</v>
          </cell>
          <cell r="F891" t="str">
            <v>総務部 伊勢崎総務ｸﾞﾙｰﾌﾟ</v>
          </cell>
          <cell r="G891" t="str">
            <v>太田  俊行</v>
          </cell>
          <cell r="H891" t="str">
            <v>372-8502</v>
          </cell>
          <cell r="J891">
            <v>0</v>
          </cell>
          <cell r="L891">
            <v>0</v>
          </cell>
          <cell r="M891" t="str">
            <v>伊勢崎市寿町20</v>
          </cell>
          <cell r="N891" t="str">
            <v>0270-24-1200</v>
          </cell>
          <cell r="O891" t="str">
            <v>0270-24-5338</v>
          </cell>
        </row>
        <row r="892">
          <cell r="A892">
            <v>922</v>
          </cell>
          <cell r="B892" t="str">
            <v>群011</v>
          </cell>
          <cell r="C892" t="str">
            <v>群馬</v>
          </cell>
          <cell r="E892" t="str">
            <v>ＴＭ経営改善研究所</v>
          </cell>
          <cell r="F892" t="str">
            <v>所長</v>
          </cell>
          <cell r="G892" t="str">
            <v>宮木　雄二</v>
          </cell>
          <cell r="H892" t="str">
            <v>372-0832</v>
          </cell>
          <cell r="J892">
            <v>0</v>
          </cell>
          <cell r="L892">
            <v>0</v>
          </cell>
          <cell r="M892" t="str">
            <v>伊勢崎市除ｹ町350-13</v>
          </cell>
          <cell r="N892" t="str">
            <v>0270-32-6012</v>
          </cell>
          <cell r="O892" t="str">
            <v>0270-32-6107</v>
          </cell>
        </row>
        <row r="893">
          <cell r="A893">
            <v>923</v>
          </cell>
          <cell r="B893" t="str">
            <v>群012</v>
          </cell>
          <cell r="C893" t="str">
            <v>群馬</v>
          </cell>
          <cell r="E893" t="str">
            <v>ＴＭ経営研究所</v>
          </cell>
          <cell r="F893" t="str">
            <v>所長</v>
          </cell>
          <cell r="G893" t="str">
            <v>宮木　雄二</v>
          </cell>
          <cell r="H893" t="str">
            <v>372-0832</v>
          </cell>
          <cell r="J893">
            <v>0</v>
          </cell>
          <cell r="L893">
            <v>0</v>
          </cell>
          <cell r="M893" t="str">
            <v>伊勢崎市除ケ町350-13</v>
          </cell>
          <cell r="N893" t="str">
            <v>0270-32-6012</v>
          </cell>
          <cell r="O893" t="str">
            <v>0270-32-6107</v>
          </cell>
        </row>
        <row r="894">
          <cell r="A894">
            <v>924</v>
          </cell>
          <cell r="B894" t="str">
            <v>群013</v>
          </cell>
          <cell r="C894" t="str">
            <v>群馬</v>
          </cell>
          <cell r="E894" t="str">
            <v>㈱亀井製作所</v>
          </cell>
          <cell r="F894" t="str">
            <v>常務取締役</v>
          </cell>
          <cell r="G894" t="str">
            <v>亀井　康光</v>
          </cell>
          <cell r="H894" t="str">
            <v>372-0013</v>
          </cell>
          <cell r="J894">
            <v>0</v>
          </cell>
          <cell r="L894">
            <v>0</v>
          </cell>
          <cell r="M894" t="str">
            <v>伊勢崎市上植木本町745</v>
          </cell>
          <cell r="N894" t="str">
            <v>0270-24-7724</v>
          </cell>
          <cell r="O894" t="str">
            <v>0270-26-5016</v>
          </cell>
        </row>
        <row r="895">
          <cell r="A895">
            <v>925</v>
          </cell>
          <cell r="B895" t="str">
            <v>群014</v>
          </cell>
          <cell r="C895" t="str">
            <v>群馬</v>
          </cell>
          <cell r="E895" t="str">
            <v>大同工業(株)</v>
          </cell>
          <cell r="F895" t="str">
            <v xml:space="preserve"> </v>
          </cell>
          <cell r="G895" t="str">
            <v>村岡  幹彦</v>
          </cell>
          <cell r="H895" t="str">
            <v>372-0058</v>
          </cell>
          <cell r="J895">
            <v>0</v>
          </cell>
          <cell r="L895">
            <v>0</v>
          </cell>
          <cell r="M895" t="str">
            <v>伊勢崎市西田町88</v>
          </cell>
          <cell r="N895" t="str">
            <v>0270-24-0011</v>
          </cell>
          <cell r="O895" t="str">
            <v>0270-24-0600</v>
          </cell>
        </row>
        <row r="896">
          <cell r="A896">
            <v>926</v>
          </cell>
          <cell r="B896" t="str">
            <v>群015</v>
          </cell>
          <cell r="C896" t="str">
            <v>群馬</v>
          </cell>
          <cell r="E896" t="str">
            <v>㈱群馬コイケ</v>
          </cell>
          <cell r="F896" t="str">
            <v>品質管理部　部長</v>
          </cell>
          <cell r="G896" t="str">
            <v>北村　高道</v>
          </cell>
          <cell r="H896" t="str">
            <v>372-0855</v>
          </cell>
          <cell r="J896">
            <v>0</v>
          </cell>
          <cell r="L896">
            <v>0</v>
          </cell>
          <cell r="M896" t="str">
            <v>伊勢崎市長沼町222-1</v>
          </cell>
          <cell r="N896" t="str">
            <v>0270-32-4318</v>
          </cell>
          <cell r="O896" t="str">
            <v>0270-32-4137</v>
          </cell>
        </row>
        <row r="897">
          <cell r="A897">
            <v>927</v>
          </cell>
          <cell r="B897" t="str">
            <v>群016</v>
          </cell>
          <cell r="C897" t="str">
            <v>群馬</v>
          </cell>
          <cell r="E897" t="str">
            <v>石坂電器(株)</v>
          </cell>
          <cell r="F897" t="str">
            <v>品質技術課 課長</v>
          </cell>
          <cell r="G897" t="str">
            <v>吉澤  英樹</v>
          </cell>
          <cell r="H897" t="str">
            <v>372-0001</v>
          </cell>
          <cell r="J897">
            <v>0</v>
          </cell>
          <cell r="L897">
            <v>0</v>
          </cell>
          <cell r="M897" t="str">
            <v>伊勢崎市波志江町1777</v>
          </cell>
          <cell r="N897" t="str">
            <v>0270-24-2983</v>
          </cell>
          <cell r="O897" t="str">
            <v>0270-24-2364</v>
          </cell>
        </row>
        <row r="898">
          <cell r="A898">
            <v>928</v>
          </cell>
          <cell r="B898" t="str">
            <v>群017</v>
          </cell>
          <cell r="C898" t="str">
            <v>群馬</v>
          </cell>
          <cell r="E898" t="str">
            <v>三和塗装(株)</v>
          </cell>
          <cell r="F898" t="str">
            <v>品質保証課 課長代理</v>
          </cell>
          <cell r="G898" t="str">
            <v>堀口  淳</v>
          </cell>
          <cell r="H898" t="str">
            <v>372-0001</v>
          </cell>
          <cell r="J898">
            <v>0</v>
          </cell>
          <cell r="L898">
            <v>0</v>
          </cell>
          <cell r="M898" t="str">
            <v>伊勢崎市波志江町4138-1</v>
          </cell>
          <cell r="N898" t="str">
            <v>0270-24-4438</v>
          </cell>
          <cell r="O898" t="str">
            <v>0270-23-4777</v>
          </cell>
        </row>
        <row r="899">
          <cell r="A899">
            <v>929</v>
          </cell>
          <cell r="B899" t="str">
            <v>群018</v>
          </cell>
          <cell r="C899" t="str">
            <v>群馬</v>
          </cell>
          <cell r="E899" t="str">
            <v>群馬アルミニウム(株)</v>
          </cell>
          <cell r="F899" t="str">
            <v>業務部 主任</v>
          </cell>
          <cell r="G899" t="str">
            <v>斎藤  純市</v>
          </cell>
          <cell r="H899" t="str">
            <v>372-0023</v>
          </cell>
          <cell r="J899">
            <v>0</v>
          </cell>
          <cell r="L899">
            <v>0</v>
          </cell>
          <cell r="M899" t="str">
            <v>伊勢崎市粕川町1670</v>
          </cell>
          <cell r="N899" t="str">
            <v>0270-23-1311</v>
          </cell>
          <cell r="O899" t="str">
            <v>0270-23-1313</v>
          </cell>
        </row>
        <row r="900">
          <cell r="A900">
            <v>930</v>
          </cell>
          <cell r="B900" t="str">
            <v>群019</v>
          </cell>
          <cell r="C900" t="str">
            <v>群馬</v>
          </cell>
          <cell r="E900" t="str">
            <v>㈱日立ユニシアオートモティブ</v>
          </cell>
          <cell r="F900" t="str">
            <v>管理部管理課</v>
          </cell>
          <cell r="G900" t="str">
            <v>井野　泰明</v>
          </cell>
          <cell r="H900" t="str">
            <v>372-0023</v>
          </cell>
          <cell r="J900">
            <v>0</v>
          </cell>
          <cell r="L900">
            <v>0</v>
          </cell>
          <cell r="M900" t="str">
            <v>伊勢崎市粕川町1671-1</v>
          </cell>
          <cell r="N900" t="str">
            <v>0270-26-7111</v>
          </cell>
          <cell r="O900" t="str">
            <v>0270-21-0936</v>
          </cell>
        </row>
        <row r="901">
          <cell r="A901">
            <v>931</v>
          </cell>
          <cell r="B901" t="str">
            <v>群020</v>
          </cell>
          <cell r="C901" t="str">
            <v>群馬</v>
          </cell>
          <cell r="E901" t="str">
            <v>㈱三豊電子</v>
          </cell>
          <cell r="F901" t="str">
            <v>取締役工場長</v>
          </cell>
          <cell r="G901" t="str">
            <v>立川  巳根吉</v>
          </cell>
          <cell r="H901" t="str">
            <v>372-0023</v>
          </cell>
          <cell r="J901">
            <v>0</v>
          </cell>
          <cell r="L901">
            <v>0</v>
          </cell>
          <cell r="M901" t="str">
            <v>伊勢崎市粕川町1847-1</v>
          </cell>
          <cell r="N901" t="str">
            <v>0270-26-6231</v>
          </cell>
          <cell r="O901" t="str">
            <v>0270-23-3882</v>
          </cell>
        </row>
        <row r="902">
          <cell r="A902">
            <v>932</v>
          </cell>
          <cell r="B902" t="str">
            <v>群021</v>
          </cell>
          <cell r="C902" t="str">
            <v>群馬</v>
          </cell>
          <cell r="E902" t="str">
            <v>㈱吉野工業所 伊勢崎工場</v>
          </cell>
          <cell r="F902" t="str">
            <v>生産管理 係長</v>
          </cell>
          <cell r="G902" t="str">
            <v>金子  勝康</v>
          </cell>
          <cell r="H902" t="str">
            <v>372-0854</v>
          </cell>
          <cell r="J902">
            <v>0</v>
          </cell>
          <cell r="L902">
            <v>0</v>
          </cell>
          <cell r="M902" t="str">
            <v>伊勢崎市飯島町540-1</v>
          </cell>
          <cell r="N902" t="str">
            <v>0270-32-8115</v>
          </cell>
          <cell r="O902" t="str">
            <v>0270-32-8639</v>
          </cell>
        </row>
        <row r="903">
          <cell r="A903">
            <v>933</v>
          </cell>
          <cell r="B903" t="str">
            <v>群022</v>
          </cell>
          <cell r="C903" t="str">
            <v>群馬</v>
          </cell>
          <cell r="E903" t="str">
            <v>昭和高分子(株) 伊勢崎工場</v>
          </cell>
          <cell r="F903" t="str">
            <v>事務課 副主査</v>
          </cell>
          <cell r="G903" t="str">
            <v>榊原　幹夫</v>
          </cell>
          <cell r="H903" t="str">
            <v>372-0833</v>
          </cell>
          <cell r="J903">
            <v>0</v>
          </cell>
          <cell r="L903">
            <v>0</v>
          </cell>
          <cell r="M903" t="str">
            <v>伊勢崎市富塚町1019-1</v>
          </cell>
          <cell r="N903" t="str">
            <v>0270-32-6468</v>
          </cell>
          <cell r="O903" t="str">
            <v>0270-31-3455</v>
          </cell>
        </row>
        <row r="904">
          <cell r="A904">
            <v>934</v>
          </cell>
          <cell r="B904" t="str">
            <v>群023</v>
          </cell>
          <cell r="C904" t="str">
            <v>群馬</v>
          </cell>
          <cell r="E904" t="str">
            <v>富士重工業(株)  バス・ハウス事業本部</v>
          </cell>
          <cell r="F904" t="str">
            <v>品質管理課 係長</v>
          </cell>
          <cell r="G904" t="str">
            <v>関根  隆雄</v>
          </cell>
          <cell r="H904" t="str">
            <v>372-0057</v>
          </cell>
          <cell r="J904">
            <v>0</v>
          </cell>
          <cell r="L904">
            <v>0</v>
          </cell>
          <cell r="M904" t="str">
            <v>伊勢崎市末広町100</v>
          </cell>
          <cell r="N904" t="str">
            <v>0270-21-2359</v>
          </cell>
          <cell r="O904" t="str">
            <v>0270-21-2324</v>
          </cell>
        </row>
        <row r="905">
          <cell r="A905">
            <v>935</v>
          </cell>
          <cell r="B905" t="str">
            <v>群024</v>
          </cell>
          <cell r="C905" t="str">
            <v>群馬</v>
          </cell>
          <cell r="E905" t="str">
            <v>㈱丸橋製作所</v>
          </cell>
          <cell r="F905" t="str">
            <v>品質管理 課長</v>
          </cell>
          <cell r="G905" t="str">
            <v>長岡  陽</v>
          </cell>
          <cell r="H905" t="str">
            <v>372-0054</v>
          </cell>
          <cell r="J905">
            <v>0</v>
          </cell>
          <cell r="L905">
            <v>0</v>
          </cell>
          <cell r="M905" t="str">
            <v>伊勢崎市柳原町61</v>
          </cell>
          <cell r="N905" t="str">
            <v>0270-25-4653</v>
          </cell>
          <cell r="O905" t="str">
            <v>0270-25-4628</v>
          </cell>
        </row>
        <row r="906">
          <cell r="A906">
            <v>936</v>
          </cell>
          <cell r="B906" t="str">
            <v>群025</v>
          </cell>
          <cell r="C906" t="str">
            <v>群馬</v>
          </cell>
          <cell r="E906" t="str">
            <v>あかぎ信用組合</v>
          </cell>
          <cell r="F906" t="str">
            <v>総務課 代理</v>
          </cell>
          <cell r="G906" t="str">
            <v>下山　裕</v>
          </cell>
          <cell r="H906" t="str">
            <v>372-0043</v>
          </cell>
          <cell r="J906">
            <v>0</v>
          </cell>
          <cell r="L906">
            <v>0</v>
          </cell>
          <cell r="M906" t="str">
            <v>伊勢崎市緑町5-5</v>
          </cell>
          <cell r="N906" t="str">
            <v>0270-24-1002</v>
          </cell>
          <cell r="O906" t="str">
            <v>0270-24-1974</v>
          </cell>
        </row>
        <row r="907">
          <cell r="A907">
            <v>937</v>
          </cell>
          <cell r="B907" t="str">
            <v>群026</v>
          </cell>
          <cell r="C907" t="str">
            <v>群馬</v>
          </cell>
          <cell r="E907" t="str">
            <v>㈱松昇</v>
          </cell>
          <cell r="F907" t="str">
            <v>代表取締役</v>
          </cell>
          <cell r="G907" t="str">
            <v>中島  勝隆</v>
          </cell>
          <cell r="H907" t="str">
            <v>379-0223</v>
          </cell>
          <cell r="J907">
            <v>0</v>
          </cell>
          <cell r="L907">
            <v>0</v>
          </cell>
          <cell r="M907" t="str">
            <v>碓氷郡松井田町大字二軒在家1437-1</v>
          </cell>
          <cell r="N907" t="str">
            <v>027-393-3311</v>
          </cell>
          <cell r="O907" t="str">
            <v>027-393-1717</v>
          </cell>
        </row>
        <row r="908">
          <cell r="A908">
            <v>938</v>
          </cell>
          <cell r="B908" t="str">
            <v>群027</v>
          </cell>
          <cell r="C908" t="str">
            <v>群馬</v>
          </cell>
          <cell r="E908" t="str">
            <v>正田食品(株)</v>
          </cell>
          <cell r="F908" t="str">
            <v>生産部</v>
          </cell>
          <cell r="G908" t="str">
            <v>兼松　善範</v>
          </cell>
          <cell r="H908" t="str">
            <v>374-0052</v>
          </cell>
          <cell r="J908">
            <v>0</v>
          </cell>
          <cell r="L908">
            <v>0</v>
          </cell>
          <cell r="M908" t="str">
            <v>館林市栄町12-23</v>
          </cell>
          <cell r="N908" t="str">
            <v>0276-72-0751</v>
          </cell>
          <cell r="O908" t="str">
            <v>0276-72-6862</v>
          </cell>
        </row>
        <row r="909">
          <cell r="A909">
            <v>939</v>
          </cell>
          <cell r="B909" t="str">
            <v>群028</v>
          </cell>
          <cell r="C909" t="str">
            <v>群馬</v>
          </cell>
          <cell r="E909" t="str">
            <v>正田醤油(株)</v>
          </cell>
          <cell r="F909" t="str">
            <v>館林工場生産本部 部長付</v>
          </cell>
          <cell r="G909" t="str">
            <v>小林  清勝</v>
          </cell>
          <cell r="H909" t="str">
            <v>374-8510</v>
          </cell>
          <cell r="J909">
            <v>0</v>
          </cell>
          <cell r="L909">
            <v>0</v>
          </cell>
          <cell r="M909" t="str">
            <v>館林市栄町3-1</v>
          </cell>
          <cell r="N909" t="str">
            <v>0276-74-8108</v>
          </cell>
          <cell r="O909" t="str">
            <v>0276-74-8109</v>
          </cell>
        </row>
        <row r="910">
          <cell r="A910">
            <v>940</v>
          </cell>
          <cell r="B910" t="str">
            <v>群029</v>
          </cell>
          <cell r="C910" t="str">
            <v>群馬</v>
          </cell>
          <cell r="E910" t="str">
            <v>日清フーズ㈱館林工場</v>
          </cell>
          <cell r="F910" t="str">
            <v>生産課　課長</v>
          </cell>
          <cell r="G910" t="str">
            <v>前田　仁</v>
          </cell>
          <cell r="H910" t="str">
            <v>374-0052</v>
          </cell>
          <cell r="J910">
            <v>0</v>
          </cell>
          <cell r="L910">
            <v>0</v>
          </cell>
          <cell r="M910" t="str">
            <v>館林市栄町6-1</v>
          </cell>
          <cell r="N910" t="str">
            <v>0276-75-4139</v>
          </cell>
          <cell r="O910" t="str">
            <v>0276-75-0336</v>
          </cell>
        </row>
        <row r="911">
          <cell r="A911">
            <v>941</v>
          </cell>
          <cell r="B911" t="str">
            <v>群030</v>
          </cell>
          <cell r="C911" t="str">
            <v>群馬</v>
          </cell>
          <cell r="E911" t="str">
            <v>橋本フォーミング工業(株)</v>
          </cell>
          <cell r="F911" t="str">
            <v>総務課</v>
          </cell>
          <cell r="G911" t="str">
            <v>田部井  直樹</v>
          </cell>
          <cell r="H911" t="str">
            <v>374-0042</v>
          </cell>
          <cell r="J911">
            <v>0</v>
          </cell>
          <cell r="L911">
            <v>0</v>
          </cell>
          <cell r="M911" t="str">
            <v>館林市近藤町667</v>
          </cell>
          <cell r="N911" t="str">
            <v>0276-74-2311</v>
          </cell>
          <cell r="O911" t="str">
            <v>0276-72-6030</v>
          </cell>
        </row>
        <row r="912">
          <cell r="A912">
            <v>942</v>
          </cell>
          <cell r="B912" t="str">
            <v>群031</v>
          </cell>
          <cell r="C912" t="str">
            <v>群馬</v>
          </cell>
          <cell r="E912" t="str">
            <v>新見化学工業(株)</v>
          </cell>
          <cell r="F912" t="str">
            <v xml:space="preserve">  </v>
          </cell>
          <cell r="G912" t="str">
            <v>中山  知宏</v>
          </cell>
          <cell r="H912" t="str">
            <v>376-0055</v>
          </cell>
          <cell r="J912">
            <v>0</v>
          </cell>
          <cell r="L912">
            <v>0</v>
          </cell>
          <cell r="M912" t="str">
            <v>桐生市横山町4-13</v>
          </cell>
          <cell r="N912" t="str">
            <v>0277-22-2020</v>
          </cell>
          <cell r="O912" t="str">
            <v>0277-43-5411</v>
          </cell>
        </row>
        <row r="913">
          <cell r="A913">
            <v>943</v>
          </cell>
          <cell r="B913" t="str">
            <v>群032</v>
          </cell>
          <cell r="C913" t="str">
            <v>群馬</v>
          </cell>
          <cell r="E913" t="str">
            <v>スガマタ研究所</v>
          </cell>
          <cell r="F913" t="str">
            <v>代表</v>
          </cell>
          <cell r="G913" t="str">
            <v>菅又　偉雄</v>
          </cell>
          <cell r="H913" t="str">
            <v>376-0002</v>
          </cell>
          <cell r="J913">
            <v>0</v>
          </cell>
          <cell r="L913">
            <v>0</v>
          </cell>
          <cell r="M913" t="str">
            <v>桐生市境野町6-597-27</v>
          </cell>
          <cell r="N913" t="str">
            <v>0277-43-1600</v>
          </cell>
          <cell r="O913" t="str">
            <v>02767-43-1600</v>
          </cell>
        </row>
        <row r="914">
          <cell r="A914">
            <v>944</v>
          </cell>
          <cell r="B914" t="str">
            <v>群033</v>
          </cell>
          <cell r="C914" t="str">
            <v>群馬</v>
          </cell>
          <cell r="E914" t="str">
            <v>㈱ソフィア</v>
          </cell>
          <cell r="F914" t="str">
            <v>製造部 部長</v>
          </cell>
          <cell r="G914" t="str">
            <v>中村  繁</v>
          </cell>
          <cell r="H914" t="str">
            <v>376-0002</v>
          </cell>
          <cell r="J914">
            <v>0</v>
          </cell>
          <cell r="L914">
            <v>0</v>
          </cell>
          <cell r="M914" t="str">
            <v>桐生市境野町7-201</v>
          </cell>
          <cell r="N914" t="str">
            <v>0277-45-0301</v>
          </cell>
          <cell r="O914" t="str">
            <v>0277-47-5534</v>
          </cell>
        </row>
        <row r="915">
          <cell r="A915">
            <v>945</v>
          </cell>
          <cell r="B915" t="str">
            <v>群034</v>
          </cell>
          <cell r="C915" t="str">
            <v>群馬</v>
          </cell>
          <cell r="E915" t="str">
            <v>㈱ミツバ</v>
          </cell>
          <cell r="F915" t="str">
            <v>生産企画部製造企画課 主査</v>
          </cell>
          <cell r="G915" t="str">
            <v>星野　弘一</v>
          </cell>
          <cell r="H915" t="str">
            <v>376-8555</v>
          </cell>
          <cell r="J915">
            <v>0</v>
          </cell>
          <cell r="L915">
            <v>0</v>
          </cell>
          <cell r="M915" t="str">
            <v>桐生市広沢町1-2681</v>
          </cell>
          <cell r="N915" t="str">
            <v>0277-52-0146</v>
          </cell>
          <cell r="O915" t="str">
            <v>0277-52-0225</v>
          </cell>
        </row>
        <row r="916">
          <cell r="A916">
            <v>946</v>
          </cell>
          <cell r="B916" t="str">
            <v>群035</v>
          </cell>
          <cell r="C916" t="str">
            <v>群馬</v>
          </cell>
          <cell r="E916" t="str">
            <v>㈱山田製作所</v>
          </cell>
          <cell r="F916" t="str">
            <v>品質保証本部品質企画課 係長</v>
          </cell>
          <cell r="G916" t="str">
            <v>松井  和男</v>
          </cell>
          <cell r="H916" t="str">
            <v>376-8585</v>
          </cell>
          <cell r="J916">
            <v>0</v>
          </cell>
          <cell r="L916">
            <v>0</v>
          </cell>
          <cell r="M916" t="str">
            <v>桐生市広沢町1-2757</v>
          </cell>
          <cell r="N916" t="str">
            <v>0277-54-2139</v>
          </cell>
          <cell r="O916" t="str">
            <v>0277-54-2515</v>
          </cell>
        </row>
        <row r="917">
          <cell r="A917">
            <v>947</v>
          </cell>
          <cell r="B917" t="str">
            <v>群036</v>
          </cell>
          <cell r="C917" t="str">
            <v>群馬</v>
          </cell>
          <cell r="E917" t="str">
            <v>ＱＣｻｰｸﾙ群馬地区</v>
          </cell>
          <cell r="F917" t="str">
            <v>相談役</v>
          </cell>
          <cell r="G917" t="str">
            <v>荻原　充隆</v>
          </cell>
          <cell r="H917" t="str">
            <v>376-0013</v>
          </cell>
          <cell r="J917">
            <v>0</v>
          </cell>
          <cell r="L917">
            <v>0</v>
          </cell>
          <cell r="M917" t="str">
            <v>桐生市広沢町2-2971-10</v>
          </cell>
          <cell r="N917" t="str">
            <v>0277-54-2567</v>
          </cell>
          <cell r="O917" t="str">
            <v>0277-54-2567</v>
          </cell>
        </row>
        <row r="918">
          <cell r="A918">
            <v>948</v>
          </cell>
          <cell r="B918" t="str">
            <v>群037</v>
          </cell>
          <cell r="C918" t="str">
            <v>群馬</v>
          </cell>
          <cell r="E918" t="str">
            <v>㈱平和</v>
          </cell>
          <cell r="F918" t="str">
            <v>製造部 課長</v>
          </cell>
          <cell r="G918" t="str">
            <v>殿塚　秀男</v>
          </cell>
          <cell r="H918" t="str">
            <v>376-8588</v>
          </cell>
          <cell r="J918">
            <v>0</v>
          </cell>
          <cell r="L918">
            <v>0</v>
          </cell>
          <cell r="M918" t="str">
            <v>桐生市広沢町2-3014-8</v>
          </cell>
          <cell r="N918" t="str">
            <v>0277-52-0121</v>
          </cell>
          <cell r="O918" t="str">
            <v>0277-40-2194</v>
          </cell>
        </row>
        <row r="919">
          <cell r="A919">
            <v>949</v>
          </cell>
          <cell r="B919" t="str">
            <v>群038</v>
          </cell>
          <cell r="C919" t="str">
            <v>群馬</v>
          </cell>
          <cell r="E919" t="str">
            <v>㈱両毛システムズ</v>
          </cell>
          <cell r="F919" t="str">
            <v>電算処理部 部長</v>
          </cell>
          <cell r="G919" t="str">
            <v>高橋  英一</v>
          </cell>
          <cell r="H919" t="str">
            <v>376-0013</v>
          </cell>
          <cell r="J919">
            <v>0</v>
          </cell>
          <cell r="L919">
            <v>0</v>
          </cell>
          <cell r="M919" t="str">
            <v>桐生市広沢町3-4025</v>
          </cell>
          <cell r="N919" t="str">
            <v>0277-53-3713</v>
          </cell>
          <cell r="O919" t="str">
            <v>0277-53-3145</v>
          </cell>
        </row>
        <row r="920">
          <cell r="A920">
            <v>950</v>
          </cell>
          <cell r="B920" t="str">
            <v>群039</v>
          </cell>
          <cell r="C920" t="str">
            <v>群馬</v>
          </cell>
          <cell r="E920" t="str">
            <v>㈱中島製作所</v>
          </cell>
          <cell r="F920" t="str">
            <v>取締役専務</v>
          </cell>
          <cell r="G920" t="str">
            <v>中島  保治</v>
          </cell>
          <cell r="H920" t="str">
            <v>376-0013</v>
          </cell>
          <cell r="J920">
            <v>0</v>
          </cell>
          <cell r="L920">
            <v>0</v>
          </cell>
          <cell r="M920" t="str">
            <v>桐生市広沢町3-4164</v>
          </cell>
          <cell r="N920" t="str">
            <v>0277-52-5588</v>
          </cell>
          <cell r="O920" t="str">
            <v>0277-52-5590</v>
          </cell>
        </row>
        <row r="921">
          <cell r="A921">
            <v>951</v>
          </cell>
          <cell r="B921" t="str">
            <v>群040</v>
          </cell>
          <cell r="C921" t="str">
            <v>群馬</v>
          </cell>
          <cell r="E921" t="str">
            <v>㈱エムテック</v>
          </cell>
          <cell r="F921" t="str">
            <v>ＭＥＥ・ＴＰＭ　主査</v>
          </cell>
          <cell r="G921" t="str">
            <v>吉田　良一</v>
          </cell>
          <cell r="H921" t="str">
            <v>376-0013</v>
          </cell>
          <cell r="J921">
            <v>0</v>
          </cell>
          <cell r="L921">
            <v>0</v>
          </cell>
          <cell r="M921" t="str">
            <v>桐生市広沢町7-5059-1</v>
          </cell>
          <cell r="N921" t="str">
            <v>0277-52-2612</v>
          </cell>
          <cell r="O921" t="str">
            <v>0277-52-2382</v>
          </cell>
        </row>
        <row r="922">
          <cell r="A922">
            <v>952</v>
          </cell>
          <cell r="B922" t="str">
            <v>群041</v>
          </cell>
          <cell r="C922" t="str">
            <v>群馬</v>
          </cell>
          <cell r="E922" t="str">
            <v>桐生市役所</v>
          </cell>
          <cell r="F922" t="str">
            <v>総務部職員課 課長補佐</v>
          </cell>
          <cell r="G922" t="str">
            <v>大川  謙司</v>
          </cell>
          <cell r="H922" t="str">
            <v>376-0024</v>
          </cell>
          <cell r="J922">
            <v>0</v>
          </cell>
          <cell r="L922">
            <v>0</v>
          </cell>
          <cell r="M922" t="str">
            <v>桐生市織姫町1-1</v>
          </cell>
          <cell r="N922" t="str">
            <v>0277-46-1111</v>
          </cell>
          <cell r="O922" t="str">
            <v>0277-43-1001</v>
          </cell>
        </row>
        <row r="923">
          <cell r="A923">
            <v>953</v>
          </cell>
          <cell r="B923" t="str">
            <v>群042</v>
          </cell>
          <cell r="C923" t="str">
            <v>群馬</v>
          </cell>
          <cell r="E923" t="str">
            <v>桐生厚生総合病院</v>
          </cell>
          <cell r="F923" t="str">
            <v>庶務課人事係 係長</v>
          </cell>
          <cell r="G923" t="str">
            <v>木村　公一</v>
          </cell>
          <cell r="H923" t="str">
            <v>376-0024</v>
          </cell>
          <cell r="J923">
            <v>0</v>
          </cell>
          <cell r="L923">
            <v>0</v>
          </cell>
          <cell r="M923" t="str">
            <v>桐生市織姫町6-3</v>
          </cell>
          <cell r="N923" t="str">
            <v>0277-44-7171</v>
          </cell>
          <cell r="O923" t="str">
            <v>0277-44-7170</v>
          </cell>
        </row>
        <row r="924">
          <cell r="A924">
            <v>954</v>
          </cell>
          <cell r="B924" t="str">
            <v>群043</v>
          </cell>
          <cell r="C924" t="str">
            <v>群馬</v>
          </cell>
          <cell r="E924" t="str">
            <v>㈱キリウテクノ</v>
          </cell>
          <cell r="F924" t="str">
            <v>管理部　管理ｸﾞﾙｰﾌﾟ　主管</v>
          </cell>
          <cell r="G924" t="str">
            <v>古賀　治男</v>
          </cell>
          <cell r="H924" t="str">
            <v>376-0011</v>
          </cell>
          <cell r="J924">
            <v>0</v>
          </cell>
          <cell r="L924">
            <v>0</v>
          </cell>
          <cell r="M924" t="str">
            <v>桐生市相生町1-124</v>
          </cell>
          <cell r="N924" t="str">
            <v>0277-54-3103</v>
          </cell>
          <cell r="O924" t="str">
            <v>0277-53-0721</v>
          </cell>
        </row>
        <row r="925">
          <cell r="A925">
            <v>955</v>
          </cell>
          <cell r="B925" t="str">
            <v>群044</v>
          </cell>
          <cell r="C925" t="str">
            <v>群馬</v>
          </cell>
          <cell r="E925" t="str">
            <v>対比地品質管理研究所</v>
          </cell>
          <cell r="G925" t="str">
            <v>対比地　栄</v>
          </cell>
          <cell r="H925" t="str">
            <v>376-0011</v>
          </cell>
          <cell r="J925">
            <v>0</v>
          </cell>
          <cell r="L925">
            <v>0</v>
          </cell>
          <cell r="M925" t="str">
            <v>桐生市相生町2-436-14</v>
          </cell>
          <cell r="N925" t="str">
            <v>0277-53-8604</v>
          </cell>
        </row>
        <row r="926">
          <cell r="A926">
            <v>956</v>
          </cell>
          <cell r="B926" t="str">
            <v>群045</v>
          </cell>
          <cell r="C926" t="str">
            <v>群馬</v>
          </cell>
          <cell r="E926" t="str">
            <v>小倉クラッチ(株)</v>
          </cell>
          <cell r="F926" t="str">
            <v>品質推進部品質推進課 係長</v>
          </cell>
          <cell r="G926" t="str">
            <v>松本  宏</v>
          </cell>
          <cell r="H926" t="str">
            <v>376-0011</v>
          </cell>
          <cell r="J926">
            <v>0</v>
          </cell>
          <cell r="L926">
            <v>0</v>
          </cell>
          <cell r="M926" t="str">
            <v>桐生市相生町2-678</v>
          </cell>
          <cell r="N926" t="str">
            <v>0277-54-7145</v>
          </cell>
          <cell r="O926" t="str">
            <v>0277-54-7108</v>
          </cell>
        </row>
        <row r="927">
          <cell r="A927">
            <v>957</v>
          </cell>
          <cell r="B927" t="str">
            <v>群046</v>
          </cell>
          <cell r="C927" t="str">
            <v>群馬</v>
          </cell>
          <cell r="E927" t="str">
            <v>大川生技研究所</v>
          </cell>
          <cell r="F927" t="str">
            <v>所長</v>
          </cell>
          <cell r="G927" t="str">
            <v>大川  常芳</v>
          </cell>
          <cell r="H927" t="str">
            <v>376-0011</v>
          </cell>
          <cell r="J927">
            <v>0</v>
          </cell>
          <cell r="L927">
            <v>0</v>
          </cell>
          <cell r="M927" t="str">
            <v>桐生市相生町2-968-18</v>
          </cell>
          <cell r="N927" t="str">
            <v>0277-54-7527</v>
          </cell>
          <cell r="O927" t="str">
            <v>0277-54-7527</v>
          </cell>
        </row>
        <row r="928">
          <cell r="A928">
            <v>958</v>
          </cell>
          <cell r="B928" t="str">
            <v>群047</v>
          </cell>
          <cell r="C928" t="str">
            <v>群馬</v>
          </cell>
          <cell r="E928" t="str">
            <v>日本サーボ(株) 桐生工場</v>
          </cell>
          <cell r="F928" t="str">
            <v>品質保証部第２品質保証課 主任</v>
          </cell>
          <cell r="G928" t="str">
            <v>増田  光弘</v>
          </cell>
          <cell r="H928" t="str">
            <v>376-0011</v>
          </cell>
          <cell r="J928">
            <v>0</v>
          </cell>
          <cell r="L928">
            <v>0</v>
          </cell>
          <cell r="M928" t="str">
            <v>桐生市相生町3-93</v>
          </cell>
          <cell r="N928" t="str">
            <v>0277-53-8813</v>
          </cell>
          <cell r="O928" t="str">
            <v>0277-53-8876</v>
          </cell>
        </row>
        <row r="929">
          <cell r="A929">
            <v>959</v>
          </cell>
          <cell r="B929" t="str">
            <v>群048</v>
          </cell>
          <cell r="C929" t="str">
            <v>群馬</v>
          </cell>
          <cell r="E929" t="str">
            <v>㈱サンユー</v>
          </cell>
          <cell r="F929" t="str">
            <v>管理課 係長</v>
          </cell>
          <cell r="G929" t="str">
            <v>関口  勇二</v>
          </cell>
          <cell r="H929" t="str">
            <v>376-0011</v>
          </cell>
          <cell r="J929">
            <v>0</v>
          </cell>
          <cell r="L929">
            <v>0</v>
          </cell>
          <cell r="M929" t="str">
            <v>桐生市相生町5-204-11</v>
          </cell>
          <cell r="N929" t="str">
            <v>0277-53-2380</v>
          </cell>
          <cell r="O929" t="str">
            <v>0277-52-8195</v>
          </cell>
        </row>
        <row r="930">
          <cell r="A930">
            <v>960</v>
          </cell>
          <cell r="B930" t="str">
            <v>群049</v>
          </cell>
          <cell r="C930" t="str">
            <v>群馬</v>
          </cell>
          <cell r="E930" t="str">
            <v>朝倉染布(株)</v>
          </cell>
          <cell r="F930" t="str">
            <v>総務課</v>
          </cell>
          <cell r="G930" t="str">
            <v>河南  勝</v>
          </cell>
          <cell r="H930" t="str">
            <v>376-0007</v>
          </cell>
          <cell r="J930">
            <v>0</v>
          </cell>
          <cell r="L930">
            <v>0</v>
          </cell>
          <cell r="M930" t="str">
            <v>桐生市浜松町1-13-24</v>
          </cell>
          <cell r="N930" t="str">
            <v>0277-44-3176</v>
          </cell>
          <cell r="O930" t="str">
            <v>0277-44-3100</v>
          </cell>
        </row>
        <row r="931">
          <cell r="A931">
            <v>961</v>
          </cell>
          <cell r="B931" t="str">
            <v>群050</v>
          </cell>
          <cell r="C931" t="str">
            <v>群馬</v>
          </cell>
          <cell r="E931" t="str">
            <v>清川　忠幸</v>
          </cell>
          <cell r="G931" t="str">
            <v>清川　忠幸</v>
          </cell>
          <cell r="H931" t="str">
            <v>360-0034</v>
          </cell>
          <cell r="J931">
            <v>0</v>
          </cell>
          <cell r="L931">
            <v>0</v>
          </cell>
          <cell r="M931" t="str">
            <v>熊谷市萬平町2-17</v>
          </cell>
          <cell r="N931" t="str">
            <v>048-521-3208</v>
          </cell>
        </row>
        <row r="932">
          <cell r="A932">
            <v>962</v>
          </cell>
          <cell r="B932" t="str">
            <v>群051</v>
          </cell>
          <cell r="C932" t="str">
            <v>群馬</v>
          </cell>
          <cell r="E932" t="str">
            <v>三益半導体工業(株)</v>
          </cell>
          <cell r="F932" t="str">
            <v>MPM推進課 係長</v>
          </cell>
          <cell r="G932" t="str">
            <v>矢島  忠弘</v>
          </cell>
          <cell r="H932" t="str">
            <v>370-3533</v>
          </cell>
          <cell r="J932">
            <v>0</v>
          </cell>
          <cell r="L932">
            <v>0</v>
          </cell>
          <cell r="M932" t="str">
            <v>群馬郡群馬町保渡田2174-1</v>
          </cell>
          <cell r="N932" t="str">
            <v>027-372-3993</v>
          </cell>
          <cell r="O932" t="str">
            <v>027-372-3704</v>
          </cell>
        </row>
        <row r="933">
          <cell r="A933">
            <v>963</v>
          </cell>
          <cell r="B933" t="str">
            <v>群052</v>
          </cell>
          <cell r="C933" t="str">
            <v>群馬</v>
          </cell>
          <cell r="E933" t="str">
            <v>マタイ紙工(株)</v>
          </cell>
          <cell r="F933" t="str">
            <v>生産技術課</v>
          </cell>
          <cell r="G933" t="str">
            <v>田中  和幸</v>
          </cell>
          <cell r="H933" t="str">
            <v>370-3336</v>
          </cell>
          <cell r="J933">
            <v>0</v>
          </cell>
          <cell r="L933">
            <v>0</v>
          </cell>
          <cell r="M933" t="str">
            <v>群馬郡榛名町大字神戸字岩下35-1</v>
          </cell>
          <cell r="N933" t="str">
            <v>027-374-1121</v>
          </cell>
          <cell r="O933" t="str">
            <v>027-374-2477</v>
          </cell>
        </row>
        <row r="934">
          <cell r="A934">
            <v>964</v>
          </cell>
          <cell r="B934" t="str">
            <v>群053</v>
          </cell>
          <cell r="C934" t="str">
            <v>群馬</v>
          </cell>
          <cell r="E934" t="str">
            <v>東日本ダイカスト工業(株)</v>
          </cell>
          <cell r="F934" t="str">
            <v>品質部品質課 課長</v>
          </cell>
          <cell r="G934" t="str">
            <v>高津  宏昭</v>
          </cell>
          <cell r="H934" t="str">
            <v>370-3102</v>
          </cell>
          <cell r="J934">
            <v>0</v>
          </cell>
          <cell r="L934">
            <v>0</v>
          </cell>
          <cell r="M934" t="str">
            <v>群馬郡箕郷町生原1914-2</v>
          </cell>
          <cell r="N934" t="str">
            <v>027-371-5821</v>
          </cell>
          <cell r="O934" t="str">
            <v>027-371-5941</v>
          </cell>
        </row>
        <row r="935">
          <cell r="A935">
            <v>965</v>
          </cell>
          <cell r="B935" t="str">
            <v>群054</v>
          </cell>
          <cell r="C935" t="str">
            <v>群馬</v>
          </cell>
          <cell r="E935" t="str">
            <v>リンテック(株)吾妻工場</v>
          </cell>
          <cell r="F935" t="str">
            <v>第三製造課 係長</v>
          </cell>
          <cell r="G935" t="str">
            <v>金井　伸也</v>
          </cell>
          <cell r="H935" t="str">
            <v>377-0897</v>
          </cell>
          <cell r="J935">
            <v>0</v>
          </cell>
          <cell r="L935">
            <v>0</v>
          </cell>
          <cell r="M935" t="str">
            <v>吾妻郡吾妻町川戸150</v>
          </cell>
          <cell r="N935" t="str">
            <v>0279-68-3675</v>
          </cell>
          <cell r="O935" t="str">
            <v>0279-68-3217</v>
          </cell>
        </row>
        <row r="936">
          <cell r="A936">
            <v>966</v>
          </cell>
          <cell r="B936" t="str">
            <v>群055</v>
          </cell>
          <cell r="C936" t="str">
            <v>群馬</v>
          </cell>
          <cell r="E936" t="str">
            <v>朝日松下電工(株)</v>
          </cell>
          <cell r="F936" t="str">
            <v xml:space="preserve">品質技術Ｇ </v>
          </cell>
          <cell r="G936" t="str">
            <v>高橋　定一</v>
          </cell>
          <cell r="H936" t="str">
            <v>377-0898</v>
          </cell>
          <cell r="J936">
            <v>0</v>
          </cell>
          <cell r="L936">
            <v>0</v>
          </cell>
          <cell r="M936" t="str">
            <v>吾妻郡吾妻町大字川戸666-1</v>
          </cell>
          <cell r="N936" t="str">
            <v>0279-68-3814</v>
          </cell>
          <cell r="O936" t="str">
            <v>0279-68-4879</v>
          </cell>
        </row>
        <row r="937">
          <cell r="A937">
            <v>967</v>
          </cell>
          <cell r="B937" t="str">
            <v>群056</v>
          </cell>
          <cell r="C937" t="str">
            <v>群馬</v>
          </cell>
          <cell r="E937" t="str">
            <v>キング工業(株) 群馬中之条工場</v>
          </cell>
          <cell r="F937" t="str">
            <v>管理部管理係 係長</v>
          </cell>
          <cell r="G937" t="str">
            <v>木暮  進</v>
          </cell>
          <cell r="H937" t="str">
            <v>377-0423</v>
          </cell>
          <cell r="J937">
            <v>0</v>
          </cell>
          <cell r="L937">
            <v>0</v>
          </cell>
          <cell r="M937" t="str">
            <v>吾妻郡中之条町大字伊勢町26-1</v>
          </cell>
          <cell r="N937" t="str">
            <v>0279-75-1111</v>
          </cell>
          <cell r="O937" t="str">
            <v>0279-75-5433</v>
          </cell>
        </row>
        <row r="938">
          <cell r="A938">
            <v>968</v>
          </cell>
          <cell r="B938" t="str">
            <v>群057</v>
          </cell>
          <cell r="C938" t="str">
            <v>群馬</v>
          </cell>
          <cell r="E938" t="str">
            <v>高崎鉄道整備(株)</v>
          </cell>
          <cell r="F938" t="str">
            <v>指導部 次長</v>
          </cell>
          <cell r="G938" t="str">
            <v>原    征夫</v>
          </cell>
          <cell r="H938" t="str">
            <v>370-0004</v>
          </cell>
          <cell r="J938">
            <v>0</v>
          </cell>
          <cell r="L938">
            <v>0</v>
          </cell>
          <cell r="M938" t="str">
            <v>高崎市井野町106-11</v>
          </cell>
          <cell r="N938" t="str">
            <v>027-361-3363</v>
          </cell>
          <cell r="O938" t="str">
            <v>027-361-3385</v>
          </cell>
        </row>
        <row r="939">
          <cell r="A939">
            <v>969</v>
          </cell>
          <cell r="B939" t="str">
            <v>群058</v>
          </cell>
          <cell r="C939" t="str">
            <v>群馬</v>
          </cell>
          <cell r="E939" t="str">
            <v>㈱高崎共同計算センター</v>
          </cell>
          <cell r="F939" t="str">
            <v>Firm設計ｻﾎﾟｰﾄ事業本部 課長代理</v>
          </cell>
          <cell r="G939" t="str">
            <v>河田　勇</v>
          </cell>
          <cell r="H939" t="str">
            <v>370-0841</v>
          </cell>
          <cell r="J939">
            <v>0</v>
          </cell>
          <cell r="L939">
            <v>0</v>
          </cell>
          <cell r="M939" t="str">
            <v>高崎市栄町17-24</v>
          </cell>
          <cell r="N939" t="str">
            <v>027-326-8160</v>
          </cell>
          <cell r="O939" t="str">
            <v>027-326-8904</v>
          </cell>
        </row>
        <row r="940">
          <cell r="A940">
            <v>970</v>
          </cell>
          <cell r="B940" t="str">
            <v>群059</v>
          </cell>
          <cell r="C940" t="str">
            <v>群馬</v>
          </cell>
          <cell r="E940" t="str">
            <v>東日本旅客鉄道(株) 高崎支社</v>
          </cell>
          <cell r="F940" t="str">
            <v>総務部人事課　主席</v>
          </cell>
          <cell r="G940" t="str">
            <v>城田　和之</v>
          </cell>
          <cell r="H940" t="str">
            <v>370-8543</v>
          </cell>
          <cell r="J940">
            <v>0</v>
          </cell>
          <cell r="L940">
            <v>0</v>
          </cell>
          <cell r="M940" t="str">
            <v>高崎市栄町6-26</v>
          </cell>
          <cell r="N940" t="str">
            <v>027-320-7121</v>
          </cell>
          <cell r="O940" t="str">
            <v>027-320-7122</v>
          </cell>
        </row>
        <row r="941">
          <cell r="A941">
            <v>971</v>
          </cell>
          <cell r="B941" t="str">
            <v>群060</v>
          </cell>
          <cell r="C941" t="str">
            <v>群馬</v>
          </cell>
          <cell r="E941" t="str">
            <v>日本たばこ産業(株) 高崎工場</v>
          </cell>
          <cell r="F941" t="str">
            <v>管理担当 調査役補</v>
          </cell>
          <cell r="G941" t="str">
            <v>笠原  真</v>
          </cell>
          <cell r="H941" t="str">
            <v>370-8543</v>
          </cell>
          <cell r="J941">
            <v>0</v>
          </cell>
          <cell r="L941">
            <v>0</v>
          </cell>
          <cell r="M941" t="str">
            <v>高崎市宮原町1-1</v>
          </cell>
          <cell r="N941" t="str">
            <v>027-346-3037</v>
          </cell>
          <cell r="O941" t="str">
            <v>027-346-6384</v>
          </cell>
        </row>
        <row r="942">
          <cell r="A942">
            <v>972</v>
          </cell>
          <cell r="B942" t="str">
            <v>群061</v>
          </cell>
          <cell r="C942" t="str">
            <v>群馬</v>
          </cell>
          <cell r="E942" t="str">
            <v>㈱ユタカ製作所 高崎工場</v>
          </cell>
          <cell r="F942" t="str">
            <v>管理課 課長</v>
          </cell>
          <cell r="G942" t="str">
            <v>富樫  義昭</v>
          </cell>
          <cell r="H942" t="str">
            <v>370-0883</v>
          </cell>
          <cell r="J942">
            <v>0</v>
          </cell>
          <cell r="L942">
            <v>0</v>
          </cell>
          <cell r="M942" t="str">
            <v>高崎市剣崎町68</v>
          </cell>
          <cell r="N942" t="str">
            <v>027-343-7522</v>
          </cell>
          <cell r="O942" t="str">
            <v>027-343-7527</v>
          </cell>
        </row>
        <row r="943">
          <cell r="A943">
            <v>973</v>
          </cell>
          <cell r="B943" t="str">
            <v>群062</v>
          </cell>
          <cell r="C943" t="str">
            <v>群馬</v>
          </cell>
          <cell r="E943" t="str">
            <v>東日本電信電話(株) 群馬支店</v>
          </cell>
          <cell r="F943" t="str">
            <v>企画部グループ事業担当 主査</v>
          </cell>
          <cell r="G943" t="str">
            <v>阿久津　章</v>
          </cell>
          <cell r="H943" t="str">
            <v>370-0829</v>
          </cell>
          <cell r="J943">
            <v>0</v>
          </cell>
          <cell r="L943">
            <v>0</v>
          </cell>
          <cell r="M943" t="str">
            <v>高崎市高松町3</v>
          </cell>
          <cell r="N943" t="str">
            <v>027-327-0781</v>
          </cell>
          <cell r="O943" t="str">
            <v>027-326-0126</v>
          </cell>
        </row>
        <row r="944">
          <cell r="A944">
            <v>974</v>
          </cell>
          <cell r="B944" t="str">
            <v>群063</v>
          </cell>
          <cell r="C944" t="str">
            <v>群馬</v>
          </cell>
          <cell r="E944" t="str">
            <v>㈱トクデンプロセル</v>
          </cell>
          <cell r="F944" t="str">
            <v>製造部技術課 課長</v>
          </cell>
          <cell r="G944" t="str">
            <v>中村　政行</v>
          </cell>
          <cell r="H944" t="str">
            <v>370-0857</v>
          </cell>
          <cell r="J944">
            <v>0</v>
          </cell>
          <cell r="L944">
            <v>0</v>
          </cell>
          <cell r="M944" t="str">
            <v>高崎市上佐野町714</v>
          </cell>
          <cell r="N944" t="str">
            <v>027-326-8020</v>
          </cell>
          <cell r="O944" t="str">
            <v>027-323-6696</v>
          </cell>
        </row>
        <row r="945">
          <cell r="A945">
            <v>975</v>
          </cell>
          <cell r="B945" t="str">
            <v>群064</v>
          </cell>
          <cell r="C945" t="str">
            <v>群馬</v>
          </cell>
          <cell r="E945" t="str">
            <v>クシダ工業㈱</v>
          </cell>
          <cell r="F945" t="str">
            <v>工場長</v>
          </cell>
          <cell r="G945" t="str">
            <v>樋口　真一</v>
          </cell>
          <cell r="H945" t="str">
            <v>370-0871</v>
          </cell>
          <cell r="J945">
            <v>0</v>
          </cell>
          <cell r="L945">
            <v>0</v>
          </cell>
          <cell r="M945" t="str">
            <v>高崎市上豊岡町403</v>
          </cell>
          <cell r="N945" t="str">
            <v>027-346-8821</v>
          </cell>
          <cell r="O945" t="str">
            <v>027-326-8826</v>
          </cell>
        </row>
        <row r="946">
          <cell r="A946">
            <v>976</v>
          </cell>
          <cell r="B946" t="str">
            <v>群065</v>
          </cell>
          <cell r="C946" t="str">
            <v>群馬</v>
          </cell>
          <cell r="E946" t="str">
            <v>㈱まるふじフーズ</v>
          </cell>
          <cell r="F946" t="str">
            <v>営業部長</v>
          </cell>
          <cell r="G946" t="str">
            <v>津端　君子</v>
          </cell>
          <cell r="H946" t="str">
            <v>370-0008</v>
          </cell>
          <cell r="J946">
            <v>0</v>
          </cell>
          <cell r="L946">
            <v>0</v>
          </cell>
          <cell r="M946" t="str">
            <v>高崎市正観寺町635-6</v>
          </cell>
          <cell r="N946" t="str">
            <v>027-361-0660</v>
          </cell>
          <cell r="O946" t="str">
            <v>027-362-2598</v>
          </cell>
        </row>
        <row r="947">
          <cell r="A947">
            <v>977</v>
          </cell>
          <cell r="B947" t="str">
            <v>群066</v>
          </cell>
          <cell r="C947" t="str">
            <v>群馬</v>
          </cell>
          <cell r="E947" t="str">
            <v>榛澤  千尋</v>
          </cell>
          <cell r="F947" t="str">
            <v>群馬地区副世話人</v>
          </cell>
          <cell r="G947" t="str">
            <v>榛澤  千尋</v>
          </cell>
          <cell r="H947" t="str">
            <v>370-0864</v>
          </cell>
          <cell r="J947">
            <v>0</v>
          </cell>
          <cell r="L947">
            <v>0</v>
          </cell>
          <cell r="M947" t="str">
            <v>高崎市石原町1088</v>
          </cell>
          <cell r="N947" t="str">
            <v>027-323-8341</v>
          </cell>
          <cell r="O947" t="str">
            <v>027-323-8341</v>
          </cell>
        </row>
        <row r="948">
          <cell r="A948">
            <v>978</v>
          </cell>
          <cell r="B948" t="str">
            <v>群067</v>
          </cell>
          <cell r="C948" t="str">
            <v>群馬</v>
          </cell>
          <cell r="E948" t="str">
            <v>㈱アドテックス</v>
          </cell>
          <cell r="F948" t="str">
            <v>生産業務部　主任</v>
          </cell>
          <cell r="G948" t="str">
            <v>佐竹　春記</v>
          </cell>
          <cell r="H948" t="str">
            <v>370-1201</v>
          </cell>
          <cell r="J948">
            <v>0</v>
          </cell>
          <cell r="L948">
            <v>0</v>
          </cell>
          <cell r="M948" t="str">
            <v>高崎市倉賀野町2454-1</v>
          </cell>
          <cell r="N948" t="str">
            <v>027-320-2800</v>
          </cell>
          <cell r="O948" t="str">
            <v>027-320-2333</v>
          </cell>
        </row>
        <row r="949">
          <cell r="A949">
            <v>979</v>
          </cell>
          <cell r="B949" t="str">
            <v>群068</v>
          </cell>
          <cell r="C949" t="str">
            <v>群馬</v>
          </cell>
          <cell r="E949" t="str">
            <v>高崎冶金工業(株)</v>
          </cell>
          <cell r="F949" t="str">
            <v>専務取締役</v>
          </cell>
          <cell r="G949" t="str">
            <v>川原  英雄</v>
          </cell>
          <cell r="H949" t="str">
            <v>370-1201</v>
          </cell>
          <cell r="J949">
            <v>0</v>
          </cell>
          <cell r="L949">
            <v>0</v>
          </cell>
          <cell r="M949" t="str">
            <v>高崎市倉賀野町2458-3</v>
          </cell>
          <cell r="N949" t="str">
            <v>027-347-2121</v>
          </cell>
          <cell r="O949" t="str">
            <v>027-347-2118</v>
          </cell>
        </row>
        <row r="950">
          <cell r="A950">
            <v>980</v>
          </cell>
          <cell r="B950" t="str">
            <v>群069</v>
          </cell>
          <cell r="C950" t="str">
            <v>群馬</v>
          </cell>
          <cell r="E950" t="str">
            <v>㈱中沢工業所</v>
          </cell>
          <cell r="F950" t="str">
            <v>品質保証部</v>
          </cell>
          <cell r="G950" t="str">
            <v>萩原  俊治</v>
          </cell>
          <cell r="H950" t="str">
            <v>370-1201</v>
          </cell>
          <cell r="J950">
            <v>0</v>
          </cell>
          <cell r="L950">
            <v>0</v>
          </cell>
          <cell r="M950" t="str">
            <v>高崎市倉賀野町2918-14</v>
          </cell>
          <cell r="N950" t="str">
            <v>027-346-3611</v>
          </cell>
          <cell r="O950" t="str">
            <v>027-346-3610</v>
          </cell>
        </row>
        <row r="951">
          <cell r="A951">
            <v>981</v>
          </cell>
          <cell r="B951" t="str">
            <v>群070</v>
          </cell>
          <cell r="C951" t="str">
            <v>群馬</v>
          </cell>
          <cell r="E951" t="str">
            <v>㈱三條機械製作所 ｼｽﾃﾑﾌﾟﾗﾝﾄ本部</v>
          </cell>
          <cell r="F951" t="str">
            <v>製造部 部長</v>
          </cell>
          <cell r="G951" t="str">
            <v>小林  亮</v>
          </cell>
          <cell r="H951" t="str">
            <v>370-1201</v>
          </cell>
          <cell r="J951">
            <v>0</v>
          </cell>
          <cell r="L951">
            <v>0</v>
          </cell>
          <cell r="M951" t="str">
            <v>高崎市倉賀野町3053</v>
          </cell>
          <cell r="N951" t="str">
            <v>027-346-2122</v>
          </cell>
          <cell r="O951" t="str">
            <v>027-347-3823</v>
          </cell>
        </row>
        <row r="952">
          <cell r="A952">
            <v>982</v>
          </cell>
          <cell r="B952" t="str">
            <v>群071</v>
          </cell>
          <cell r="C952" t="str">
            <v>群馬</v>
          </cell>
          <cell r="E952" t="str">
            <v>八木工業(株)</v>
          </cell>
          <cell r="F952" t="str">
            <v>品質管理部 部長</v>
          </cell>
          <cell r="G952" t="str">
            <v>江口  一男</v>
          </cell>
          <cell r="H952" t="str">
            <v>370-1201</v>
          </cell>
          <cell r="J952">
            <v>0</v>
          </cell>
          <cell r="L952">
            <v>0</v>
          </cell>
          <cell r="M952" t="str">
            <v>高崎市倉賀野町3121</v>
          </cell>
          <cell r="N952" t="str">
            <v>027-347-1211</v>
          </cell>
          <cell r="O952" t="str">
            <v>027-347-2856</v>
          </cell>
        </row>
        <row r="953">
          <cell r="A953">
            <v>983</v>
          </cell>
          <cell r="B953" t="str">
            <v>群072</v>
          </cell>
          <cell r="C953" t="str">
            <v>群馬</v>
          </cell>
          <cell r="E953" t="str">
            <v>日本ケロッグ(株) 高崎工場</v>
          </cell>
          <cell r="F953" t="str">
            <v>総務部 係長</v>
          </cell>
          <cell r="G953" t="str">
            <v>岩田  均</v>
          </cell>
          <cell r="H953" t="str">
            <v>370-1206</v>
          </cell>
          <cell r="J953">
            <v>0</v>
          </cell>
          <cell r="L953">
            <v>0</v>
          </cell>
          <cell r="M953" t="str">
            <v>高崎市台新田町250</v>
          </cell>
          <cell r="N953" t="str">
            <v>027-346-1026</v>
          </cell>
          <cell r="O953" t="str">
            <v>027-347-2597</v>
          </cell>
        </row>
        <row r="954">
          <cell r="A954">
            <v>984</v>
          </cell>
          <cell r="B954" t="str">
            <v>群073</v>
          </cell>
          <cell r="C954" t="str">
            <v>群馬</v>
          </cell>
          <cell r="E954" t="str">
            <v>㈱秋葉ダイカスト工業所</v>
          </cell>
          <cell r="F954" t="str">
            <v>管理部　部長</v>
          </cell>
          <cell r="G954" t="str">
            <v>小山　祥三</v>
          </cell>
          <cell r="H954" t="str">
            <v>370-0072</v>
          </cell>
          <cell r="J954">
            <v>0</v>
          </cell>
          <cell r="L954">
            <v>0</v>
          </cell>
          <cell r="M954" t="str">
            <v>高崎市大八木町580</v>
          </cell>
          <cell r="N954" t="str">
            <v>027-361-4499</v>
          </cell>
          <cell r="O954" t="str">
            <v>027-361-9904</v>
          </cell>
        </row>
        <row r="955">
          <cell r="A955">
            <v>985</v>
          </cell>
          <cell r="B955" t="str">
            <v>群074</v>
          </cell>
          <cell r="C955" t="str">
            <v>群馬</v>
          </cell>
          <cell r="E955" t="str">
            <v>㈱協和 高崎工場</v>
          </cell>
          <cell r="F955" t="str">
            <v>総務部 部長</v>
          </cell>
          <cell r="G955" t="str">
            <v>石橋  渡</v>
          </cell>
          <cell r="H955" t="str">
            <v>370-0072</v>
          </cell>
          <cell r="J955">
            <v>0</v>
          </cell>
          <cell r="L955">
            <v>0</v>
          </cell>
          <cell r="M955" t="str">
            <v>高崎市大八木町588</v>
          </cell>
          <cell r="N955" t="str">
            <v>027-361-6434</v>
          </cell>
          <cell r="O955" t="str">
            <v>027-363-2942</v>
          </cell>
        </row>
        <row r="956">
          <cell r="A956">
            <v>986</v>
          </cell>
          <cell r="B956" t="str">
            <v>群075</v>
          </cell>
          <cell r="C956" t="str">
            <v>群馬</v>
          </cell>
          <cell r="E956" t="str">
            <v>スターテング工業(株)</v>
          </cell>
          <cell r="F956" t="str">
            <v>品質保証部</v>
          </cell>
          <cell r="G956" t="str">
            <v>千葉　清孝</v>
          </cell>
          <cell r="H956" t="str">
            <v>370-0072</v>
          </cell>
          <cell r="J956">
            <v>0</v>
          </cell>
          <cell r="L956">
            <v>0</v>
          </cell>
          <cell r="M956" t="str">
            <v>高崎市大八木町777</v>
          </cell>
          <cell r="N956" t="str">
            <v>027-361-0278</v>
          </cell>
          <cell r="O956" t="str">
            <v>027-361-0458</v>
          </cell>
        </row>
        <row r="957">
          <cell r="A957">
            <v>987</v>
          </cell>
          <cell r="B957" t="str">
            <v>群076</v>
          </cell>
          <cell r="C957" t="str">
            <v>群馬</v>
          </cell>
          <cell r="E957" t="str">
            <v>群馬循環器病院</v>
          </cell>
          <cell r="F957" t="str">
            <v>事務部　主任</v>
          </cell>
          <cell r="G957" t="str">
            <v>魲　昌明</v>
          </cell>
          <cell r="H957" t="str">
            <v>370-0001</v>
          </cell>
          <cell r="J957">
            <v>0</v>
          </cell>
          <cell r="L957">
            <v>0</v>
          </cell>
          <cell r="M957" t="str">
            <v>高崎市中尾町1230</v>
          </cell>
          <cell r="N957" t="str">
            <v>027-361-72000</v>
          </cell>
          <cell r="O957" t="str">
            <v>027-362-9799</v>
          </cell>
        </row>
        <row r="958">
          <cell r="A958">
            <v>988</v>
          </cell>
          <cell r="B958" t="str">
            <v>群077</v>
          </cell>
          <cell r="C958" t="str">
            <v>群馬</v>
          </cell>
          <cell r="E958" t="str">
            <v>共和産業(株)</v>
          </cell>
          <cell r="F958" t="str">
            <v>品質保証課　技師</v>
          </cell>
          <cell r="G958" t="str">
            <v>重田　智</v>
          </cell>
          <cell r="H958" t="str">
            <v>370-0015</v>
          </cell>
          <cell r="J958">
            <v>0</v>
          </cell>
          <cell r="L958">
            <v>0</v>
          </cell>
          <cell r="M958" t="str">
            <v>高崎市島野町890</v>
          </cell>
          <cell r="N958" t="str">
            <v>027-352-1631</v>
          </cell>
          <cell r="O958" t="str">
            <v>027-352-2086</v>
          </cell>
        </row>
        <row r="959">
          <cell r="A959">
            <v>989</v>
          </cell>
          <cell r="B959" t="str">
            <v>群078</v>
          </cell>
          <cell r="C959" t="str">
            <v>群馬</v>
          </cell>
          <cell r="E959" t="str">
            <v>ピー・アンド・ジー㈱高崎工場</v>
          </cell>
          <cell r="F959" t="str">
            <v>ＩＷＳ推進室　係長</v>
          </cell>
          <cell r="G959" t="str">
            <v>関　武昭</v>
          </cell>
          <cell r="H959" t="str">
            <v>370-0884</v>
          </cell>
          <cell r="J959">
            <v>0</v>
          </cell>
          <cell r="L959">
            <v>0</v>
          </cell>
          <cell r="M959" t="str">
            <v>高崎市八幡町321</v>
          </cell>
          <cell r="N959" t="str">
            <v>027-328-6333</v>
          </cell>
          <cell r="O959" t="str">
            <v>027-327-1889</v>
          </cell>
        </row>
        <row r="960">
          <cell r="A960">
            <v>990</v>
          </cell>
          <cell r="B960" t="str">
            <v>群079</v>
          </cell>
          <cell r="C960" t="str">
            <v>群馬</v>
          </cell>
          <cell r="E960" t="str">
            <v>エヌエスケー・トリントン(株)高崎工場</v>
          </cell>
          <cell r="F960" t="str">
            <v>管理部  総務労働課</v>
          </cell>
          <cell r="G960" t="str">
            <v>藤野  元司</v>
          </cell>
          <cell r="H960" t="str">
            <v>370-0884</v>
          </cell>
          <cell r="J960">
            <v>0</v>
          </cell>
          <cell r="L960">
            <v>0</v>
          </cell>
          <cell r="M960" t="str">
            <v>高崎市八幡町358</v>
          </cell>
          <cell r="N960" t="str">
            <v>027-344-7309</v>
          </cell>
          <cell r="O960" t="str">
            <v>027-344-7350</v>
          </cell>
        </row>
        <row r="961">
          <cell r="A961">
            <v>991</v>
          </cell>
          <cell r="B961" t="str">
            <v>群080</v>
          </cell>
          <cell r="C961" t="str">
            <v>群馬</v>
          </cell>
          <cell r="E961" t="str">
            <v>オリヒロ(株)</v>
          </cell>
          <cell r="F961" t="str">
            <v>機械事業部</v>
          </cell>
          <cell r="G961" t="str">
            <v>羽鳥  謙次</v>
          </cell>
          <cell r="H961" t="str">
            <v>370-0081</v>
          </cell>
          <cell r="J961">
            <v>0</v>
          </cell>
          <cell r="L961">
            <v>0</v>
          </cell>
          <cell r="M961" t="str">
            <v>高崎市浜川町590-22</v>
          </cell>
          <cell r="N961" t="str">
            <v>027-360-4515</v>
          </cell>
          <cell r="O961" t="str">
            <v>027-360-4526</v>
          </cell>
        </row>
        <row r="962">
          <cell r="A962">
            <v>992</v>
          </cell>
          <cell r="B962" t="str">
            <v>群081</v>
          </cell>
          <cell r="C962" t="str">
            <v>群馬</v>
          </cell>
          <cell r="E962" t="str">
            <v>㈱馬場家具 浜川工場</v>
          </cell>
          <cell r="F962" t="str">
            <v>総務課 係長</v>
          </cell>
          <cell r="G962" t="str">
            <v>矢島  秀実</v>
          </cell>
          <cell r="H962" t="str">
            <v>370-0081</v>
          </cell>
          <cell r="J962">
            <v>0</v>
          </cell>
          <cell r="L962">
            <v>0</v>
          </cell>
          <cell r="M962" t="str">
            <v>高崎市浜川町648</v>
          </cell>
          <cell r="N962" t="str">
            <v>027-343-7163</v>
          </cell>
          <cell r="O962" t="str">
            <v>027-343-8746</v>
          </cell>
        </row>
        <row r="963">
          <cell r="A963">
            <v>993</v>
          </cell>
          <cell r="B963" t="str">
            <v>群082</v>
          </cell>
          <cell r="C963" t="str">
            <v>群馬</v>
          </cell>
          <cell r="E963" t="str">
            <v>群馬ゼロックス(株)</v>
          </cell>
          <cell r="F963" t="str">
            <v>管理本部長</v>
          </cell>
          <cell r="G963" t="str">
            <v>田中  修一</v>
          </cell>
          <cell r="H963" t="str">
            <v>370-0006</v>
          </cell>
          <cell r="J963">
            <v>0</v>
          </cell>
          <cell r="L963">
            <v>0</v>
          </cell>
          <cell r="M963" t="str">
            <v>高崎市問屋町2-4-4</v>
          </cell>
          <cell r="N963" t="str">
            <v>027-361-1431</v>
          </cell>
          <cell r="O963" t="str">
            <v>027-361-1430</v>
          </cell>
        </row>
        <row r="964">
          <cell r="A964">
            <v>994</v>
          </cell>
          <cell r="B964" t="str">
            <v>群083</v>
          </cell>
          <cell r="C964" t="str">
            <v>群馬</v>
          </cell>
          <cell r="E964" t="str">
            <v>日本ドナルドソン(株) 群馬工場</v>
          </cell>
          <cell r="F964" t="str">
            <v>生産管理部品質管理課 係長</v>
          </cell>
          <cell r="G964" t="str">
            <v>樋口  英喜</v>
          </cell>
          <cell r="H964" t="str">
            <v>370-0105</v>
          </cell>
          <cell r="J964">
            <v>0</v>
          </cell>
          <cell r="L964">
            <v>0</v>
          </cell>
          <cell r="M964" t="str">
            <v>佐波郡境町伊与久1911</v>
          </cell>
          <cell r="N964" t="str">
            <v>0270-76-3114</v>
          </cell>
          <cell r="O964" t="str">
            <v>0270-76-2507</v>
          </cell>
        </row>
        <row r="965">
          <cell r="A965">
            <v>995</v>
          </cell>
          <cell r="B965" t="str">
            <v>群084</v>
          </cell>
          <cell r="C965" t="str">
            <v>群馬</v>
          </cell>
          <cell r="E965" t="str">
            <v>㈱コーセー 群馬工場</v>
          </cell>
          <cell r="F965" t="str">
            <v>生産課</v>
          </cell>
          <cell r="G965" t="str">
            <v>佐藤　澄江</v>
          </cell>
          <cell r="H965" t="str">
            <v>370-0105</v>
          </cell>
          <cell r="J965">
            <v>0</v>
          </cell>
          <cell r="L965">
            <v>0</v>
          </cell>
          <cell r="M965" t="str">
            <v>佐波郡境町伊与久1913</v>
          </cell>
          <cell r="N965" t="str">
            <v>0270-76-1663</v>
          </cell>
          <cell r="O965" t="str">
            <v>0270-76-5654</v>
          </cell>
        </row>
        <row r="966">
          <cell r="A966">
            <v>996</v>
          </cell>
          <cell r="B966" t="str">
            <v>群085</v>
          </cell>
          <cell r="C966" t="str">
            <v>群馬</v>
          </cell>
          <cell r="E966" t="str">
            <v>ＱＣサークル群馬地区</v>
          </cell>
          <cell r="F966" t="str">
            <v>名誉世話人</v>
          </cell>
          <cell r="G966" t="str">
            <v>上山　明</v>
          </cell>
          <cell r="H966" t="str">
            <v>370-0126</v>
          </cell>
          <cell r="J966">
            <v>0</v>
          </cell>
          <cell r="L966">
            <v>0</v>
          </cell>
          <cell r="M966" t="str">
            <v>佐波郡境町下武士1150</v>
          </cell>
          <cell r="N966" t="str">
            <v>0270-74-6477</v>
          </cell>
        </row>
        <row r="967">
          <cell r="A967">
            <v>997</v>
          </cell>
          <cell r="B967" t="str">
            <v>群086</v>
          </cell>
          <cell r="C967" t="str">
            <v>群馬</v>
          </cell>
          <cell r="E967" t="str">
            <v>㈱セイコ－レジン</v>
          </cell>
          <cell r="F967" t="str">
            <v>品質管理課 課長</v>
          </cell>
          <cell r="G967" t="str">
            <v>堀田  彰</v>
          </cell>
          <cell r="H967" t="str">
            <v>370-0126</v>
          </cell>
          <cell r="J967">
            <v>0</v>
          </cell>
          <cell r="L967">
            <v>0</v>
          </cell>
          <cell r="M967" t="str">
            <v>佐波郡境町下武士661</v>
          </cell>
          <cell r="N967" t="str">
            <v>0270-74-3311</v>
          </cell>
          <cell r="O967" t="str">
            <v>0270-74-3315</v>
          </cell>
        </row>
        <row r="968">
          <cell r="A968">
            <v>998</v>
          </cell>
          <cell r="B968" t="str">
            <v>群087</v>
          </cell>
          <cell r="C968" t="str">
            <v>群馬</v>
          </cell>
          <cell r="E968" t="str">
            <v>白十字(株)</v>
          </cell>
          <cell r="F968" t="str">
            <v>管理課 課長</v>
          </cell>
          <cell r="G968" t="str">
            <v>佐藤  幸一</v>
          </cell>
          <cell r="H968" t="str">
            <v>370-0124</v>
          </cell>
          <cell r="J968">
            <v>0</v>
          </cell>
          <cell r="L968">
            <v>0</v>
          </cell>
          <cell r="M968" t="str">
            <v>佐波郡境町境60</v>
          </cell>
          <cell r="N968" t="str">
            <v>0270-74-0711</v>
          </cell>
          <cell r="O968" t="str">
            <v>0270-74-1010</v>
          </cell>
        </row>
        <row r="969">
          <cell r="A969">
            <v>999</v>
          </cell>
          <cell r="B969" t="str">
            <v>群088</v>
          </cell>
          <cell r="C969" t="str">
            <v>群馬</v>
          </cell>
          <cell r="E969" t="str">
            <v>日本電池(株) 群馬工場</v>
          </cell>
          <cell r="F969" t="str">
            <v>品質管理Ｇ</v>
          </cell>
          <cell r="G969" t="str">
            <v>小辺　稔</v>
          </cell>
          <cell r="H969" t="str">
            <v>370-0111</v>
          </cell>
          <cell r="J969">
            <v>0</v>
          </cell>
          <cell r="L969">
            <v>0</v>
          </cell>
          <cell r="M969" t="str">
            <v>佐波郡境町大字上矢島671</v>
          </cell>
          <cell r="N969" t="str">
            <v>0270-76-3411</v>
          </cell>
          <cell r="O969" t="str">
            <v>0270-76-4525</v>
          </cell>
        </row>
        <row r="970">
          <cell r="A970">
            <v>1000</v>
          </cell>
          <cell r="B970" t="str">
            <v>群089</v>
          </cell>
          <cell r="C970" t="str">
            <v>群馬</v>
          </cell>
          <cell r="E970" t="str">
            <v>群馬合金㈱</v>
          </cell>
          <cell r="F970" t="str">
            <v>総務課</v>
          </cell>
          <cell r="G970" t="str">
            <v>六本木　和子</v>
          </cell>
          <cell r="H970" t="str">
            <v>370-0101</v>
          </cell>
          <cell r="J970">
            <v>0</v>
          </cell>
          <cell r="L970">
            <v>0</v>
          </cell>
          <cell r="M970" t="str">
            <v>佐波郡境町東新井字矢ノ原1048-19</v>
          </cell>
          <cell r="N970" t="str">
            <v>0270-76-3501</v>
          </cell>
          <cell r="O970" t="str">
            <v>0270-76-2582</v>
          </cell>
        </row>
        <row r="971">
          <cell r="A971">
            <v>1001</v>
          </cell>
          <cell r="B971" t="str">
            <v>群090</v>
          </cell>
          <cell r="C971" t="str">
            <v>群馬</v>
          </cell>
          <cell r="E971" t="str">
            <v>㈱群馬県食肉卸売市場</v>
          </cell>
          <cell r="F971" t="str">
            <v>管理課</v>
          </cell>
          <cell r="G971" t="str">
            <v>中曽根　利典</v>
          </cell>
          <cell r="H971" t="str">
            <v>370-1104</v>
          </cell>
          <cell r="J971">
            <v>0</v>
          </cell>
          <cell r="L971">
            <v>0</v>
          </cell>
          <cell r="M971" t="str">
            <v>佐波郡玉村町大字上福島1189</v>
          </cell>
          <cell r="N971" t="str">
            <v>0270-65-2011</v>
          </cell>
          <cell r="O971" t="str">
            <v>0270-65-1413</v>
          </cell>
        </row>
        <row r="972">
          <cell r="A972">
            <v>1002</v>
          </cell>
          <cell r="B972" t="str">
            <v>群091</v>
          </cell>
          <cell r="C972" t="str">
            <v>群馬</v>
          </cell>
          <cell r="E972" t="str">
            <v>不二山機械工業㈱</v>
          </cell>
          <cell r="F972" t="str">
            <v>専務</v>
          </cell>
          <cell r="G972" t="str">
            <v>森　　勝</v>
          </cell>
          <cell r="H972" t="str">
            <v>379-2206</v>
          </cell>
          <cell r="J972">
            <v>0</v>
          </cell>
          <cell r="L972">
            <v>0</v>
          </cell>
          <cell r="M972" t="str">
            <v>佐波郡赤堀町香林1284-32</v>
          </cell>
          <cell r="N972" t="str">
            <v>0270-62-5557</v>
          </cell>
          <cell r="O972" t="str">
            <v>0270-63-1198</v>
          </cell>
        </row>
        <row r="973">
          <cell r="A973">
            <v>1003</v>
          </cell>
          <cell r="B973" t="str">
            <v>群092</v>
          </cell>
          <cell r="C973" t="str">
            <v>群馬</v>
          </cell>
          <cell r="E973" t="str">
            <v>関口精機(株)</v>
          </cell>
          <cell r="F973" t="str">
            <v>製造部　主査</v>
          </cell>
          <cell r="G973" t="str">
            <v>松村　元雄</v>
          </cell>
          <cell r="H973" t="str">
            <v>379-2211</v>
          </cell>
          <cell r="J973">
            <v>0</v>
          </cell>
          <cell r="L973">
            <v>0</v>
          </cell>
          <cell r="M973" t="str">
            <v>佐波郡赤堀町市場1008</v>
          </cell>
          <cell r="N973" t="str">
            <v>0270-63-1533</v>
          </cell>
          <cell r="O973" t="str">
            <v>0270-63-0795</v>
          </cell>
        </row>
        <row r="974">
          <cell r="A974">
            <v>1004</v>
          </cell>
          <cell r="B974" t="str">
            <v>群093</v>
          </cell>
          <cell r="C974" t="str">
            <v>群馬</v>
          </cell>
          <cell r="E974" t="str">
            <v>矢内精工(株)</v>
          </cell>
          <cell r="F974" t="str">
            <v>総務</v>
          </cell>
          <cell r="G974" t="str">
            <v>矢内  朋子</v>
          </cell>
          <cell r="H974" t="str">
            <v>379-2214</v>
          </cell>
          <cell r="J974">
            <v>0</v>
          </cell>
          <cell r="L974">
            <v>0</v>
          </cell>
          <cell r="M974" t="str">
            <v>佐波郡赤堀町大字下触字中畑450</v>
          </cell>
          <cell r="N974" t="str">
            <v>0270-63-1108</v>
          </cell>
          <cell r="O974" t="str">
            <v>0270-63-1933</v>
          </cell>
        </row>
        <row r="975">
          <cell r="A975">
            <v>1005</v>
          </cell>
          <cell r="B975" t="str">
            <v>群094</v>
          </cell>
          <cell r="C975" t="str">
            <v>群馬</v>
          </cell>
          <cell r="E975" t="str">
            <v>東京精工㈱</v>
          </cell>
          <cell r="F975" t="str">
            <v>常務取締役工場長</v>
          </cell>
          <cell r="G975" t="str">
            <v>桜井　三男</v>
          </cell>
          <cell r="H975" t="str">
            <v>379-2200</v>
          </cell>
          <cell r="J975">
            <v>0</v>
          </cell>
          <cell r="L975">
            <v>0</v>
          </cell>
          <cell r="M975" t="str">
            <v>佐波郡赤堀町大字香林1284</v>
          </cell>
          <cell r="N975" t="str">
            <v>0270-40-0123</v>
          </cell>
          <cell r="O975" t="str">
            <v>0270-40-0124</v>
          </cell>
        </row>
        <row r="976">
          <cell r="A976">
            <v>1006</v>
          </cell>
          <cell r="B976" t="str">
            <v>群095</v>
          </cell>
          <cell r="C976" t="str">
            <v>群馬</v>
          </cell>
          <cell r="E976" t="str">
            <v>(有)今村製作所</v>
          </cell>
          <cell r="F976" t="str">
            <v xml:space="preserve"> </v>
          </cell>
          <cell r="G976" t="str">
            <v>渡辺  大</v>
          </cell>
          <cell r="H976" t="str">
            <v>379-2211</v>
          </cell>
          <cell r="J976">
            <v>0</v>
          </cell>
          <cell r="L976">
            <v>0</v>
          </cell>
          <cell r="M976" t="str">
            <v>佐波郡赤堀町大字市場字酒盛582-6</v>
          </cell>
          <cell r="N976" t="str">
            <v>0270-63-0660</v>
          </cell>
          <cell r="O976" t="str">
            <v>0270-63-0752</v>
          </cell>
        </row>
        <row r="977">
          <cell r="A977">
            <v>1007</v>
          </cell>
          <cell r="B977" t="str">
            <v>群096</v>
          </cell>
          <cell r="C977" t="str">
            <v>群馬</v>
          </cell>
          <cell r="E977" t="str">
            <v>コガックス(株) あずま工場</v>
          </cell>
          <cell r="F977" t="str">
            <v>品質保証課 次長</v>
          </cell>
          <cell r="G977" t="str">
            <v>木村　繁行</v>
          </cell>
          <cell r="H977" t="str">
            <v>379-2221</v>
          </cell>
          <cell r="J977">
            <v>0</v>
          </cell>
          <cell r="L977">
            <v>0</v>
          </cell>
          <cell r="M977" t="str">
            <v>佐波郡東村国定104-11</v>
          </cell>
          <cell r="N977" t="str">
            <v>0270-62-7856</v>
          </cell>
          <cell r="O977" t="str">
            <v>0270-62-7164</v>
          </cell>
        </row>
        <row r="978">
          <cell r="A978">
            <v>1008</v>
          </cell>
          <cell r="B978" t="str">
            <v>群097</v>
          </cell>
          <cell r="C978" t="str">
            <v>群馬</v>
          </cell>
          <cell r="E978" t="str">
            <v>㈱桑原製作所 EA工場</v>
          </cell>
          <cell r="F978" t="str">
            <v>品質管理課 主任</v>
          </cell>
          <cell r="G978" t="str">
            <v>木暮  清志</v>
          </cell>
          <cell r="H978" t="str">
            <v>379-2225</v>
          </cell>
          <cell r="J978">
            <v>0</v>
          </cell>
          <cell r="L978">
            <v>0</v>
          </cell>
          <cell r="M978" t="str">
            <v>佐波郡東村大字上田242</v>
          </cell>
          <cell r="N978" t="str">
            <v>0270-63-2255</v>
          </cell>
          <cell r="O978" t="str">
            <v>0270-63-2256</v>
          </cell>
        </row>
        <row r="979">
          <cell r="A979">
            <v>1009</v>
          </cell>
          <cell r="B979" t="str">
            <v>群098</v>
          </cell>
          <cell r="C979" t="str">
            <v>群馬</v>
          </cell>
          <cell r="E979" t="str">
            <v>エムティアイ(株)</v>
          </cell>
          <cell r="F979" t="str">
            <v>代表取締役</v>
          </cell>
          <cell r="G979" t="str">
            <v>提橋  了一</v>
          </cell>
          <cell r="H979" t="str">
            <v>379-2223</v>
          </cell>
          <cell r="J979">
            <v>0</v>
          </cell>
          <cell r="L979">
            <v>0</v>
          </cell>
          <cell r="M979" t="str">
            <v>佐波郡東村東小保方5779</v>
          </cell>
          <cell r="N979" t="str">
            <v>0270-62-4881</v>
          </cell>
          <cell r="O979" t="str">
            <v>0270-62-6896</v>
          </cell>
        </row>
        <row r="980">
          <cell r="A980">
            <v>1010</v>
          </cell>
          <cell r="B980" t="str">
            <v>群099</v>
          </cell>
          <cell r="C980" t="str">
            <v>群馬</v>
          </cell>
          <cell r="E980" t="str">
            <v>㈱ダイワ電気製作所</v>
          </cell>
          <cell r="F980" t="str">
            <v>ＩＳＯ事務局</v>
          </cell>
          <cell r="G980" t="str">
            <v>石田　儒美</v>
          </cell>
          <cell r="H980" t="str">
            <v>379-2223</v>
          </cell>
          <cell r="J980">
            <v>0</v>
          </cell>
          <cell r="L980">
            <v>0</v>
          </cell>
          <cell r="M980" t="str">
            <v>佐波郡東村東小保方6231-1-1</v>
          </cell>
          <cell r="N980" t="str">
            <v>0270-62-6811</v>
          </cell>
          <cell r="O980" t="str">
            <v>0270-62-4035</v>
          </cell>
        </row>
        <row r="981">
          <cell r="A981">
            <v>1011</v>
          </cell>
          <cell r="B981" t="str">
            <v>群100</v>
          </cell>
          <cell r="C981" t="str">
            <v>群馬</v>
          </cell>
          <cell r="E981" t="str">
            <v>㈱アトライズヨドガワ 北関東事業所</v>
          </cell>
          <cell r="F981" t="str">
            <v>北関東事業所 副所長</v>
          </cell>
          <cell r="G981" t="str">
            <v>青木  洋子</v>
          </cell>
          <cell r="H981" t="str">
            <v>360-0802</v>
          </cell>
          <cell r="J981">
            <v>0</v>
          </cell>
          <cell r="L981">
            <v>0</v>
          </cell>
          <cell r="M981" t="str">
            <v>埼玉県熊谷市下奈良1595-4</v>
          </cell>
          <cell r="N981" t="str">
            <v>0485-25-1151</v>
          </cell>
          <cell r="O981" t="str">
            <v>0284-24-9090</v>
          </cell>
        </row>
        <row r="982">
          <cell r="A982">
            <v>1012</v>
          </cell>
          <cell r="B982" t="str">
            <v>群101</v>
          </cell>
          <cell r="C982" t="str">
            <v>群馬</v>
          </cell>
          <cell r="E982" t="str">
            <v>サンデンシーピー(株)</v>
          </cell>
          <cell r="F982" t="str">
            <v>取締役社長</v>
          </cell>
          <cell r="G982" t="str">
            <v>真藤  正人</v>
          </cell>
          <cell r="H982" t="str">
            <v>367-0072</v>
          </cell>
          <cell r="J982">
            <v>0</v>
          </cell>
          <cell r="L982">
            <v>0</v>
          </cell>
          <cell r="M982" t="str">
            <v>埼玉県本庄市沼和田961</v>
          </cell>
          <cell r="N982" t="str">
            <v>0495-23-1211</v>
          </cell>
          <cell r="O982" t="str">
            <v>0495-23-1411</v>
          </cell>
        </row>
        <row r="983">
          <cell r="A983">
            <v>1013</v>
          </cell>
          <cell r="B983" t="str">
            <v>群102</v>
          </cell>
          <cell r="C983" t="str">
            <v>群馬</v>
          </cell>
          <cell r="E983" t="str">
            <v>星野物産(株)</v>
          </cell>
          <cell r="F983" t="str">
            <v>総務部　総務課 係長</v>
          </cell>
          <cell r="G983" t="str">
            <v>星野　洋一</v>
          </cell>
          <cell r="H983" t="str">
            <v>376-0193</v>
          </cell>
          <cell r="J983">
            <v>0</v>
          </cell>
          <cell r="L983">
            <v>0</v>
          </cell>
          <cell r="M983" t="str">
            <v>山田郡大間々町大字大間々2458-2</v>
          </cell>
          <cell r="N983" t="str">
            <v>0277-73-5050</v>
          </cell>
          <cell r="O983" t="str">
            <v>0277-73-5233</v>
          </cell>
        </row>
        <row r="984">
          <cell r="A984">
            <v>1014</v>
          </cell>
          <cell r="B984" t="str">
            <v>群103</v>
          </cell>
          <cell r="C984" t="str">
            <v>群馬</v>
          </cell>
          <cell r="E984" t="str">
            <v>群馬電機(株)</v>
          </cell>
          <cell r="F984" t="str">
            <v>総務部　参事</v>
          </cell>
          <cell r="G984" t="str">
            <v>宇居　賢一</v>
          </cell>
          <cell r="H984" t="str">
            <v>376-0101</v>
          </cell>
          <cell r="J984">
            <v>0</v>
          </cell>
          <cell r="L984">
            <v>0</v>
          </cell>
          <cell r="M984" t="str">
            <v>山田郡大間々町大字大間々760</v>
          </cell>
          <cell r="N984" t="str">
            <v>0277-73-2417</v>
          </cell>
          <cell r="O984" t="str">
            <v>0277-73-2419</v>
          </cell>
        </row>
        <row r="985">
          <cell r="A985">
            <v>1015</v>
          </cell>
          <cell r="B985" t="str">
            <v>群104</v>
          </cell>
          <cell r="C985" t="str">
            <v>群馬</v>
          </cell>
          <cell r="E985" t="str">
            <v>大和建材(株)</v>
          </cell>
          <cell r="F985" t="str">
            <v>品質管理課</v>
          </cell>
          <cell r="G985" t="str">
            <v>高田　隆次</v>
          </cell>
          <cell r="H985" t="str">
            <v>377-0022</v>
          </cell>
          <cell r="J985">
            <v>0</v>
          </cell>
          <cell r="L985">
            <v>0</v>
          </cell>
          <cell r="M985" t="str">
            <v>渋川市御蔭3675</v>
          </cell>
          <cell r="N985" t="str">
            <v>0279-23-1555</v>
          </cell>
          <cell r="O985" t="str">
            <v>0279-22-1271</v>
          </cell>
        </row>
        <row r="986">
          <cell r="A986">
            <v>1016</v>
          </cell>
          <cell r="B986" t="str">
            <v>群105</v>
          </cell>
          <cell r="C986" t="str">
            <v>群馬</v>
          </cell>
          <cell r="E986" t="str">
            <v>大同特殊鋼(株) 渋川工場</v>
          </cell>
          <cell r="F986" t="str">
            <v>品質保証室ＴＯＰ事務局 副主任</v>
          </cell>
          <cell r="G986" t="str">
            <v>三沢　泰信</v>
          </cell>
          <cell r="H986" t="str">
            <v>377-0007</v>
          </cell>
          <cell r="J986">
            <v>0</v>
          </cell>
          <cell r="L986">
            <v>0</v>
          </cell>
          <cell r="M986" t="str">
            <v>渋川市石原500</v>
          </cell>
          <cell r="N986" t="str">
            <v>0279-25-2000</v>
          </cell>
          <cell r="O986" t="str">
            <v>0279-25-2040</v>
          </cell>
        </row>
        <row r="987">
          <cell r="A987">
            <v>1017</v>
          </cell>
          <cell r="B987" t="str">
            <v>群106</v>
          </cell>
          <cell r="C987" t="str">
            <v>群馬</v>
          </cell>
          <cell r="E987" t="str">
            <v>電気化学工業(株) 渋川工場</v>
          </cell>
          <cell r="F987" t="str">
            <v>管理部総務課 課長</v>
          </cell>
          <cell r="G987" t="str">
            <v>高橋　英喜</v>
          </cell>
          <cell r="H987" t="str">
            <v>377-0002</v>
          </cell>
          <cell r="J987">
            <v>0</v>
          </cell>
          <cell r="L987">
            <v>0</v>
          </cell>
          <cell r="M987" t="str">
            <v>渋川市中村1135</v>
          </cell>
          <cell r="N987" t="str">
            <v>0279-25-2121</v>
          </cell>
          <cell r="O987" t="str">
            <v>0279-25-2129</v>
          </cell>
        </row>
        <row r="988">
          <cell r="A988">
            <v>1018</v>
          </cell>
          <cell r="B988" t="str">
            <v>群107</v>
          </cell>
          <cell r="C988" t="str">
            <v>群馬</v>
          </cell>
          <cell r="E988" t="str">
            <v>上毛電業(株)</v>
          </cell>
          <cell r="F988" t="str">
            <v>総務部 部長</v>
          </cell>
          <cell r="G988" t="str">
            <v>角田  卓次</v>
          </cell>
          <cell r="H988" t="str">
            <v>377-0005</v>
          </cell>
          <cell r="J988">
            <v>0</v>
          </cell>
          <cell r="L988">
            <v>0</v>
          </cell>
          <cell r="M988" t="str">
            <v>渋川市有馬246-1</v>
          </cell>
          <cell r="N988" t="str">
            <v>0279-22-2503</v>
          </cell>
          <cell r="O988" t="str">
            <v>0279-23-2505</v>
          </cell>
        </row>
        <row r="989">
          <cell r="A989">
            <v>1019</v>
          </cell>
          <cell r="B989" t="str">
            <v>群108</v>
          </cell>
          <cell r="C989" t="str">
            <v>群馬</v>
          </cell>
          <cell r="E989" t="str">
            <v>ナショナル建材工業(株)</v>
          </cell>
          <cell r="F989" t="str">
            <v>品質保証部 課長</v>
          </cell>
          <cell r="G989" t="str">
            <v>川畑　成人</v>
          </cell>
          <cell r="H989" t="str">
            <v>378-0035</v>
          </cell>
          <cell r="J989">
            <v>0</v>
          </cell>
          <cell r="L989">
            <v>0</v>
          </cell>
          <cell r="M989" t="str">
            <v>沼田市井土上町135</v>
          </cell>
          <cell r="N989" t="str">
            <v>0278-22-5101</v>
          </cell>
          <cell r="O989" t="str">
            <v>0278-22-7204</v>
          </cell>
        </row>
        <row r="990">
          <cell r="A990">
            <v>1020</v>
          </cell>
          <cell r="B990" t="str">
            <v>群109</v>
          </cell>
          <cell r="C990" t="str">
            <v>群馬</v>
          </cell>
          <cell r="E990" t="str">
            <v>㈱アタゴ製作所</v>
          </cell>
          <cell r="F990" t="str">
            <v>製造部 次長</v>
          </cell>
          <cell r="G990" t="str">
            <v>津久井　政晴</v>
          </cell>
          <cell r="H990" t="str">
            <v>379-2311</v>
          </cell>
          <cell r="J990">
            <v>0</v>
          </cell>
          <cell r="L990">
            <v>0</v>
          </cell>
          <cell r="M990" t="str">
            <v>新田郡笠懸町大字阿左美590-6</v>
          </cell>
          <cell r="N990" t="str">
            <v>0277-76-4411</v>
          </cell>
          <cell r="O990" t="str">
            <v>0277-76-8666</v>
          </cell>
        </row>
        <row r="991">
          <cell r="A991">
            <v>1021</v>
          </cell>
          <cell r="B991" t="str">
            <v>群110</v>
          </cell>
          <cell r="C991" t="str">
            <v>群馬</v>
          </cell>
          <cell r="E991" t="str">
            <v>㈱モナミ</v>
          </cell>
          <cell r="F991" t="str">
            <v>品質管理室 室長</v>
          </cell>
          <cell r="G991" t="str">
            <v>友永　和詔</v>
          </cell>
          <cell r="H991" t="str">
            <v>379-2311</v>
          </cell>
          <cell r="J991">
            <v>0</v>
          </cell>
          <cell r="L991">
            <v>0</v>
          </cell>
          <cell r="M991" t="str">
            <v>新田郡笠懸町大字阿左美字沢田698-3</v>
          </cell>
          <cell r="N991" t="str">
            <v>0277-76-7676</v>
          </cell>
          <cell r="O991" t="str">
            <v>0277-76-8888</v>
          </cell>
        </row>
        <row r="992">
          <cell r="A992">
            <v>1022</v>
          </cell>
          <cell r="B992" t="str">
            <v>群111</v>
          </cell>
          <cell r="C992" t="str">
            <v>群馬</v>
          </cell>
          <cell r="E992" t="str">
            <v>群馬丸太運輸(株) 太田営業所</v>
          </cell>
          <cell r="F992" t="str">
            <v>班長</v>
          </cell>
          <cell r="G992" t="str">
            <v>勝田  徳太郎</v>
          </cell>
          <cell r="H992" t="str">
            <v>370-0314</v>
          </cell>
          <cell r="J992">
            <v>0</v>
          </cell>
          <cell r="L992">
            <v>0</v>
          </cell>
          <cell r="M992" t="str">
            <v>新田郡新田町市野井797-1</v>
          </cell>
          <cell r="N992" t="str">
            <v>0276-57-0241</v>
          </cell>
          <cell r="O992" t="str">
            <v>0276-57-2698</v>
          </cell>
        </row>
        <row r="993">
          <cell r="A993">
            <v>1023</v>
          </cell>
          <cell r="B993" t="str">
            <v>群112</v>
          </cell>
          <cell r="C993" t="str">
            <v>群馬</v>
          </cell>
          <cell r="E993" t="str">
            <v>㈱フセラシ</v>
          </cell>
          <cell r="F993" t="str">
            <v>品質管理部 主査</v>
          </cell>
          <cell r="G993" t="str">
            <v>浜田  良治</v>
          </cell>
          <cell r="H993" t="str">
            <v>370-0342</v>
          </cell>
          <cell r="J993">
            <v>0</v>
          </cell>
          <cell r="L993">
            <v>0</v>
          </cell>
          <cell r="M993" t="str">
            <v>新田郡新田町上江田870</v>
          </cell>
          <cell r="N993" t="str">
            <v>0276-56-2211</v>
          </cell>
          <cell r="O993" t="str">
            <v>0276-56-2324</v>
          </cell>
        </row>
        <row r="994">
          <cell r="A994">
            <v>1024</v>
          </cell>
          <cell r="B994" t="str">
            <v>群113</v>
          </cell>
          <cell r="C994" t="str">
            <v>群馬</v>
          </cell>
          <cell r="E994" t="str">
            <v>日野自動車工業(株) 新田工場</v>
          </cell>
          <cell r="F994" t="str">
            <v>製造部　T/L</v>
          </cell>
          <cell r="G994" t="str">
            <v>樽井　春美</v>
          </cell>
          <cell r="H994" t="str">
            <v>370-0344</v>
          </cell>
          <cell r="J994">
            <v>0</v>
          </cell>
          <cell r="L994">
            <v>0</v>
          </cell>
          <cell r="M994" t="str">
            <v>新田郡新田町早川10-1</v>
          </cell>
          <cell r="N994" t="str">
            <v>0276-56-5111</v>
          </cell>
          <cell r="O994" t="str">
            <v>0276-56-5633</v>
          </cell>
        </row>
        <row r="995">
          <cell r="A995">
            <v>1025</v>
          </cell>
          <cell r="B995" t="str">
            <v>群114</v>
          </cell>
          <cell r="C995" t="str">
            <v>群馬</v>
          </cell>
          <cell r="E995" t="str">
            <v>澤藤電機(株)</v>
          </cell>
          <cell r="F995" t="str">
            <v>品質管理部 副主査</v>
          </cell>
          <cell r="G995" t="str">
            <v>石原  政夫</v>
          </cell>
          <cell r="H995" t="str">
            <v>370-0344</v>
          </cell>
          <cell r="J995">
            <v>0</v>
          </cell>
          <cell r="L995">
            <v>0</v>
          </cell>
          <cell r="M995" t="str">
            <v>新田郡新田町早川3</v>
          </cell>
          <cell r="N995" t="str">
            <v>0276-56-7112</v>
          </cell>
          <cell r="O995" t="str">
            <v>0276-56-6157</v>
          </cell>
        </row>
        <row r="996">
          <cell r="A996">
            <v>1026</v>
          </cell>
          <cell r="B996" t="str">
            <v>群115</v>
          </cell>
          <cell r="C996" t="str">
            <v>群馬</v>
          </cell>
          <cell r="E996" t="str">
            <v>エスティシー(株) 新田工場</v>
          </cell>
          <cell r="F996" t="str">
            <v>品質保証部品質管理Gr 課長</v>
          </cell>
          <cell r="G996" t="str">
            <v>森　　康夫</v>
          </cell>
          <cell r="H996" t="str">
            <v>370-0341</v>
          </cell>
          <cell r="J996">
            <v>0</v>
          </cell>
          <cell r="L996">
            <v>0</v>
          </cell>
          <cell r="M996" t="str">
            <v>新田郡新田町大字金井233</v>
          </cell>
          <cell r="N996" t="str">
            <v>0276-57-1315</v>
          </cell>
          <cell r="O996" t="str">
            <v>0276-57-4703</v>
          </cell>
        </row>
        <row r="997">
          <cell r="A997">
            <v>1027</v>
          </cell>
          <cell r="B997" t="str">
            <v>群116</v>
          </cell>
          <cell r="C997" t="str">
            <v>群馬</v>
          </cell>
          <cell r="E997" t="str">
            <v>サンワテック(株)</v>
          </cell>
          <cell r="F997" t="str">
            <v>ｍ＆ｍＱＭ推進室</v>
          </cell>
          <cell r="G997" t="str">
            <v>牛島　輝男</v>
          </cell>
          <cell r="H997" t="str">
            <v>370-0351</v>
          </cell>
          <cell r="J997">
            <v>0</v>
          </cell>
          <cell r="L997">
            <v>0</v>
          </cell>
          <cell r="M997" t="str">
            <v>新田郡新田町大字大650-1</v>
          </cell>
          <cell r="N997" t="str">
            <v>0276-57-40002</v>
          </cell>
          <cell r="O997" t="str">
            <v>0276-57-4004</v>
          </cell>
        </row>
        <row r="998">
          <cell r="A998">
            <v>1028</v>
          </cell>
          <cell r="B998" t="str">
            <v>群117</v>
          </cell>
          <cell r="C998" t="str">
            <v>群馬</v>
          </cell>
          <cell r="E998" t="str">
            <v>王子製鉄(株) 群馬工場</v>
          </cell>
          <cell r="F998" t="str">
            <v>総務課 課長</v>
          </cell>
          <cell r="G998" t="str">
            <v>今泉  義輝</v>
          </cell>
          <cell r="H998" t="str">
            <v>370-0313</v>
          </cell>
          <cell r="J998">
            <v>0</v>
          </cell>
          <cell r="L998">
            <v>0</v>
          </cell>
          <cell r="M998" t="str">
            <v>新田郡新田町大字反町120</v>
          </cell>
          <cell r="N998" t="str">
            <v>0276-56-2111</v>
          </cell>
          <cell r="O998" t="str">
            <v>0276-56-3136</v>
          </cell>
        </row>
        <row r="999">
          <cell r="A999">
            <v>1029</v>
          </cell>
          <cell r="B999" t="str">
            <v>群118</v>
          </cell>
          <cell r="C999" t="str">
            <v>群馬</v>
          </cell>
          <cell r="E999" t="str">
            <v>㈱森傳 群馬事業部</v>
          </cell>
          <cell r="F999" t="str">
            <v>品質保証部　課長代理</v>
          </cell>
          <cell r="G999" t="str">
            <v>石田　喬一</v>
          </cell>
          <cell r="H999" t="str">
            <v>370-0321</v>
          </cell>
          <cell r="J999">
            <v>0</v>
          </cell>
          <cell r="L999">
            <v>0</v>
          </cell>
          <cell r="M999" t="str">
            <v>新田郡新田町大字木崎1423-2</v>
          </cell>
          <cell r="N999" t="str">
            <v>0276-56-6631</v>
          </cell>
          <cell r="O999" t="str">
            <v>0276-56-3391</v>
          </cell>
        </row>
        <row r="1000">
          <cell r="A1000">
            <v>1030</v>
          </cell>
          <cell r="B1000" t="str">
            <v>群119</v>
          </cell>
          <cell r="C1000" t="str">
            <v>群馬</v>
          </cell>
          <cell r="E1000" t="str">
            <v>三菱電機(株) 群馬製作所</v>
          </cell>
          <cell r="F1000" t="str">
            <v>製造管理部生産技術課 主事</v>
          </cell>
          <cell r="G1000" t="str">
            <v>川口　博</v>
          </cell>
          <cell r="H1000" t="str">
            <v>370-0492</v>
          </cell>
          <cell r="J1000">
            <v>0</v>
          </cell>
          <cell r="L1000">
            <v>0</v>
          </cell>
          <cell r="M1000" t="str">
            <v>新田郡尾島町岩松800</v>
          </cell>
          <cell r="N1000" t="str">
            <v>0276-52-1129</v>
          </cell>
          <cell r="O1000" t="str">
            <v>0276-52-1218</v>
          </cell>
        </row>
        <row r="1001">
          <cell r="A1001">
            <v>1031</v>
          </cell>
          <cell r="B1001" t="str">
            <v>群120</v>
          </cell>
          <cell r="C1001" t="str">
            <v>群馬</v>
          </cell>
          <cell r="E1001" t="str">
            <v>㈱エーテック</v>
          </cell>
          <cell r="F1001" t="str">
            <v>製造部 課長</v>
          </cell>
          <cell r="G1001" t="str">
            <v>長谷川　裕二</v>
          </cell>
          <cell r="H1001" t="str">
            <v>370-0424</v>
          </cell>
          <cell r="J1001">
            <v>0</v>
          </cell>
          <cell r="L1001">
            <v>0</v>
          </cell>
          <cell r="M1001" t="str">
            <v>新田郡尾島町出塚409-3</v>
          </cell>
          <cell r="N1001" t="str">
            <v>0276-52-6061</v>
          </cell>
          <cell r="O1001" t="str">
            <v>0276-52-6２３４３</v>
          </cell>
        </row>
        <row r="1002">
          <cell r="A1002">
            <v>1032</v>
          </cell>
          <cell r="B1002" t="str">
            <v>群121</v>
          </cell>
          <cell r="C1002" t="str">
            <v>群馬</v>
          </cell>
          <cell r="E1002" t="str">
            <v>桐生小型運送㈱</v>
          </cell>
          <cell r="F1002" t="str">
            <v>代表取締役社長</v>
          </cell>
          <cell r="G1002" t="str">
            <v>田中　富雄</v>
          </cell>
          <cell r="H1002" t="str">
            <v>379-2304</v>
          </cell>
          <cell r="J1002">
            <v>0</v>
          </cell>
          <cell r="L1002">
            <v>0</v>
          </cell>
          <cell r="M1002" t="str">
            <v>新田郡薮塚本町大字大原2176-7</v>
          </cell>
          <cell r="N1002" t="str">
            <v>0277-78-2666</v>
          </cell>
          <cell r="O1002" t="str">
            <v>0277-78-7236</v>
          </cell>
        </row>
        <row r="1003">
          <cell r="A1003">
            <v>1033</v>
          </cell>
          <cell r="B1003" t="str">
            <v>群122</v>
          </cell>
          <cell r="C1003" t="str">
            <v>群馬</v>
          </cell>
          <cell r="E1003" t="str">
            <v>㈱三景</v>
          </cell>
          <cell r="F1003" t="str">
            <v>品質管理部</v>
          </cell>
          <cell r="G1003" t="str">
            <v>諏訪　正</v>
          </cell>
          <cell r="H1003" t="str">
            <v>376-0121</v>
          </cell>
          <cell r="J1003">
            <v>0</v>
          </cell>
          <cell r="L1003">
            <v>0</v>
          </cell>
          <cell r="M1003" t="str">
            <v>勢多郡新里村新川1807-3</v>
          </cell>
          <cell r="N1003" t="str">
            <v>0277-74-4177</v>
          </cell>
          <cell r="O1003" t="str">
            <v>0277-74-3416</v>
          </cell>
        </row>
        <row r="1004">
          <cell r="A1004">
            <v>1034</v>
          </cell>
          <cell r="B1004" t="str">
            <v>群123</v>
          </cell>
          <cell r="C1004" t="str">
            <v>群馬</v>
          </cell>
          <cell r="E1004" t="str">
            <v>㈱銅林工業所</v>
          </cell>
          <cell r="F1004" t="str">
            <v>品質課 課長</v>
          </cell>
          <cell r="G1004" t="str">
            <v>松本  堅一</v>
          </cell>
          <cell r="H1004" t="str">
            <v>376-0121</v>
          </cell>
          <cell r="J1004">
            <v>0</v>
          </cell>
          <cell r="L1004">
            <v>0</v>
          </cell>
          <cell r="M1004" t="str">
            <v>勢多郡新里村大字新川826</v>
          </cell>
          <cell r="N1004" t="str">
            <v>0277-74-3093</v>
          </cell>
          <cell r="O1004" t="str">
            <v>0277-74-5559</v>
          </cell>
        </row>
        <row r="1005">
          <cell r="A1005">
            <v>1035</v>
          </cell>
          <cell r="B1005" t="str">
            <v>群124</v>
          </cell>
          <cell r="C1005" t="str">
            <v>群馬</v>
          </cell>
          <cell r="E1005" t="str">
            <v xml:space="preserve">関東三洋ｾﾐｺﾝﾀﾞｸﾀｰｽﾞ(株) </v>
          </cell>
          <cell r="F1005" t="str">
            <v>経営効率推進グループ　T/L</v>
          </cell>
          <cell r="G1005" t="str">
            <v>金子　清</v>
          </cell>
          <cell r="H1005" t="str">
            <v>370-0533</v>
          </cell>
          <cell r="J1005">
            <v>0</v>
          </cell>
          <cell r="L1005">
            <v>0</v>
          </cell>
          <cell r="M1005" t="str">
            <v>勢多郡粕川村深津1820-1</v>
          </cell>
          <cell r="N1005" t="str">
            <v>0276-61-9228</v>
          </cell>
          <cell r="O1005" t="str">
            <v>0276-61-9529</v>
          </cell>
        </row>
        <row r="1006">
          <cell r="A1006">
            <v>1036</v>
          </cell>
          <cell r="B1006" t="str">
            <v>群125</v>
          </cell>
          <cell r="C1006" t="str">
            <v>群馬</v>
          </cell>
          <cell r="E1006" t="str">
            <v>ミサワ東洋(株) 群馬工場</v>
          </cell>
          <cell r="F1006" t="str">
            <v>技術部技術課 課長</v>
          </cell>
          <cell r="G1006" t="str">
            <v>増本  英一</v>
          </cell>
          <cell r="H1006" t="str">
            <v>371-0215</v>
          </cell>
          <cell r="J1006">
            <v>0</v>
          </cell>
          <cell r="L1006">
            <v>0</v>
          </cell>
          <cell r="M1006" t="str">
            <v>勢多郡粕川村大字深津1573</v>
          </cell>
          <cell r="N1006" t="str">
            <v>027-285-3131</v>
          </cell>
          <cell r="O1006" t="str">
            <v>027-230-6008</v>
          </cell>
        </row>
        <row r="1007">
          <cell r="A1007">
            <v>1037</v>
          </cell>
          <cell r="B1007" t="str">
            <v>群126</v>
          </cell>
          <cell r="C1007" t="str">
            <v>群馬</v>
          </cell>
          <cell r="E1007" t="str">
            <v>富士機械(株)</v>
          </cell>
          <cell r="F1007" t="str">
            <v>品質保証部 品質保証課</v>
          </cell>
          <cell r="G1007" t="str">
            <v>石黒  次男</v>
          </cell>
          <cell r="H1007" t="str">
            <v>371-0035</v>
          </cell>
          <cell r="J1007">
            <v>0</v>
          </cell>
          <cell r="L1007">
            <v>0</v>
          </cell>
          <cell r="M1007" t="str">
            <v>前橋市岩神町2-24-3</v>
          </cell>
          <cell r="N1007" t="str">
            <v>027-231-3116</v>
          </cell>
          <cell r="O1007" t="str">
            <v>027-231-3228</v>
          </cell>
        </row>
        <row r="1008">
          <cell r="A1008">
            <v>1038</v>
          </cell>
          <cell r="B1008" t="str">
            <v>群127</v>
          </cell>
          <cell r="C1008" t="str">
            <v>群馬</v>
          </cell>
          <cell r="E1008" t="str">
            <v>群馬県立心臓血管センター</v>
          </cell>
          <cell r="F1008" t="str">
            <v>看護部 看護部副部長</v>
          </cell>
          <cell r="G1008" t="str">
            <v>中沢  フクエ</v>
          </cell>
          <cell r="H1008" t="str">
            <v>371-0004</v>
          </cell>
          <cell r="J1008">
            <v>0</v>
          </cell>
          <cell r="L1008">
            <v>0</v>
          </cell>
          <cell r="M1008" t="str">
            <v>前橋市亀泉町甲3-12</v>
          </cell>
          <cell r="N1008" t="str">
            <v>027-269-7455</v>
          </cell>
          <cell r="O1008" t="str">
            <v>027-269-1492</v>
          </cell>
        </row>
        <row r="1009">
          <cell r="A1009">
            <v>1039</v>
          </cell>
          <cell r="B1009" t="str">
            <v>群128</v>
          </cell>
          <cell r="C1009" t="str">
            <v>群馬</v>
          </cell>
          <cell r="E1009" t="str">
            <v>理研鍛造(株)</v>
          </cell>
          <cell r="F1009" t="str">
            <v>品質保証課</v>
          </cell>
          <cell r="G1009" t="str">
            <v>川野　雅史</v>
          </cell>
          <cell r="H1009" t="str">
            <v>371-0846</v>
          </cell>
          <cell r="J1009">
            <v>0</v>
          </cell>
          <cell r="L1009">
            <v>0</v>
          </cell>
          <cell r="M1009" t="str">
            <v>前橋市元総社町395-3</v>
          </cell>
          <cell r="N1009" t="str">
            <v>027-251-1834</v>
          </cell>
          <cell r="O1009" t="str">
            <v>027-251-0018</v>
          </cell>
        </row>
        <row r="1010">
          <cell r="A1010">
            <v>1040</v>
          </cell>
          <cell r="B1010" t="str">
            <v>群129</v>
          </cell>
          <cell r="C1010" t="str">
            <v>群馬</v>
          </cell>
          <cell r="E1010" t="str">
            <v>池野通建(株) 群馬支店</v>
          </cell>
          <cell r="F1010" t="str">
            <v>安全品質管理部 部長</v>
          </cell>
          <cell r="G1010" t="str">
            <v>青山　隆雄</v>
          </cell>
          <cell r="H1010" t="str">
            <v>371-0853</v>
          </cell>
          <cell r="J1010">
            <v>0</v>
          </cell>
          <cell r="L1010">
            <v>0</v>
          </cell>
          <cell r="M1010" t="str">
            <v>前橋市元総社町41</v>
          </cell>
          <cell r="N1010" t="str">
            <v>027-251-6111</v>
          </cell>
          <cell r="O1010" t="str">
            <v>027-252-3741</v>
          </cell>
        </row>
        <row r="1011">
          <cell r="A1011">
            <v>1041</v>
          </cell>
          <cell r="B1011" t="str">
            <v>群130</v>
          </cell>
          <cell r="C1011" t="str">
            <v>群馬</v>
          </cell>
          <cell r="E1011" t="str">
            <v>尾瀬林業(株) 群馬支社</v>
          </cell>
          <cell r="F1011" t="str">
            <v>審査ｸﾞﾙｰﾌﾟ　ｸﾞﾙｰﾌﾟﾘｰﾀﾞｰ</v>
          </cell>
          <cell r="G1011" t="str">
            <v>竹渕　道晃</v>
          </cell>
          <cell r="H1011" t="str">
            <v>371-0844</v>
          </cell>
          <cell r="J1011">
            <v>0</v>
          </cell>
          <cell r="L1011">
            <v>0</v>
          </cell>
          <cell r="M1011" t="str">
            <v>前橋市古市町1-41-10</v>
          </cell>
          <cell r="N1011" t="str">
            <v>027-252-4965</v>
          </cell>
          <cell r="O1011" t="str">
            <v>027-252-4927</v>
          </cell>
        </row>
        <row r="1012">
          <cell r="A1012">
            <v>1042</v>
          </cell>
          <cell r="B1012" t="str">
            <v>群131</v>
          </cell>
          <cell r="C1012" t="str">
            <v>群馬</v>
          </cell>
          <cell r="E1012" t="str">
            <v xml:space="preserve">厚木プラスチック(株) </v>
          </cell>
          <cell r="F1012" t="str">
            <v>生産技術課 係長</v>
          </cell>
          <cell r="G1012" t="str">
            <v>国定  樹茂</v>
          </cell>
          <cell r="H1012" t="str">
            <v>371-0132</v>
          </cell>
          <cell r="J1012">
            <v>0</v>
          </cell>
          <cell r="L1012">
            <v>0</v>
          </cell>
          <cell r="M1012" t="str">
            <v>前橋市五代町679-1</v>
          </cell>
          <cell r="N1012" t="str">
            <v>027-269-3843</v>
          </cell>
          <cell r="O1012" t="str">
            <v>027-264-3016</v>
          </cell>
        </row>
        <row r="1013">
          <cell r="A1013">
            <v>1043</v>
          </cell>
          <cell r="B1013" t="str">
            <v>群132</v>
          </cell>
          <cell r="C1013" t="str">
            <v>群馬</v>
          </cell>
          <cell r="E1013" t="str">
            <v>㈱両毛製作所</v>
          </cell>
          <cell r="F1013" t="str">
            <v>品質管理部 部長</v>
          </cell>
          <cell r="G1013" t="str">
            <v>樋口  吉司</v>
          </cell>
          <cell r="H1013" t="str">
            <v>371-0857</v>
          </cell>
          <cell r="J1013">
            <v>0</v>
          </cell>
          <cell r="L1013">
            <v>0</v>
          </cell>
          <cell r="M1013" t="str">
            <v>前橋市高井町1-9-8</v>
          </cell>
          <cell r="N1013" t="str">
            <v>027-253-2315</v>
          </cell>
          <cell r="O1013" t="str">
            <v>027-253-7635</v>
          </cell>
        </row>
        <row r="1014">
          <cell r="A1014">
            <v>1044</v>
          </cell>
          <cell r="B1014" t="str">
            <v>群133</v>
          </cell>
          <cell r="C1014" t="str">
            <v>群馬</v>
          </cell>
          <cell r="E1014" t="str">
            <v>星野印刷㈱</v>
          </cell>
          <cell r="F1014" t="str">
            <v>営業部長</v>
          </cell>
          <cell r="G1014" t="str">
            <v>小嶋　信弘</v>
          </cell>
          <cell r="H1014" t="str">
            <v>371-0018</v>
          </cell>
          <cell r="J1014">
            <v>0</v>
          </cell>
          <cell r="L1014">
            <v>0</v>
          </cell>
          <cell r="M1014" t="str">
            <v>前橋市三俣町二丁目2-36-18</v>
          </cell>
          <cell r="N1014" t="str">
            <v>027-232-2677</v>
          </cell>
          <cell r="O1014" t="str">
            <v>027-232-8893</v>
          </cell>
        </row>
        <row r="1015">
          <cell r="A1015">
            <v>1045</v>
          </cell>
          <cell r="B1015" t="str">
            <v>群134</v>
          </cell>
          <cell r="C1015" t="str">
            <v>群馬</v>
          </cell>
          <cell r="E1015" t="str">
            <v>㈱ナカヨ通信機</v>
          </cell>
          <cell r="F1015" t="str">
            <v>経理部経理課 課長代理</v>
          </cell>
          <cell r="G1015" t="str">
            <v>岩本　修</v>
          </cell>
          <cell r="H1015" t="str">
            <v>371-0853</v>
          </cell>
          <cell r="J1015">
            <v>0</v>
          </cell>
          <cell r="L1015">
            <v>0</v>
          </cell>
          <cell r="M1015" t="str">
            <v>前橋市総社町1-3-2</v>
          </cell>
          <cell r="N1015" t="str">
            <v>027-253-111１</v>
          </cell>
          <cell r="O1015" t="str">
            <v>027-253-2100</v>
          </cell>
        </row>
        <row r="1016">
          <cell r="A1016">
            <v>1046</v>
          </cell>
          <cell r="B1016" t="str">
            <v>群135</v>
          </cell>
          <cell r="C1016" t="str">
            <v>群馬</v>
          </cell>
          <cell r="E1016" t="str">
            <v>日本製線㈱</v>
          </cell>
          <cell r="F1016" t="str">
            <v>品質保証部</v>
          </cell>
          <cell r="G1016" t="str">
            <v>杉田　里美</v>
          </cell>
          <cell r="H1016" t="str">
            <v>371-0853</v>
          </cell>
          <cell r="J1016">
            <v>0</v>
          </cell>
          <cell r="L1016">
            <v>0</v>
          </cell>
          <cell r="M1016" t="str">
            <v>前橋市総社町1-4-2</v>
          </cell>
          <cell r="N1016" t="str">
            <v>027-251-3121</v>
          </cell>
          <cell r="O1016" t="str">
            <v>027-251-3124</v>
          </cell>
        </row>
        <row r="1017">
          <cell r="A1017">
            <v>1047</v>
          </cell>
          <cell r="B1017" t="str">
            <v>群136</v>
          </cell>
          <cell r="C1017" t="str">
            <v>群馬</v>
          </cell>
          <cell r="E1017" t="str">
            <v>日本精工㈱総社工場</v>
          </cell>
          <cell r="F1017" t="str">
            <v>総務労務課　副主務</v>
          </cell>
          <cell r="G1017" t="str">
            <v>伊藤　泰博</v>
          </cell>
          <cell r="H1017" t="str">
            <v>371-0853</v>
          </cell>
          <cell r="J1017">
            <v>0</v>
          </cell>
          <cell r="L1017">
            <v>0</v>
          </cell>
          <cell r="M1017" t="str">
            <v>前橋市総社町1-8-1</v>
          </cell>
          <cell r="N1017" t="str">
            <v>027-253-1331</v>
          </cell>
          <cell r="O1017" t="str">
            <v>027-253-0778</v>
          </cell>
        </row>
        <row r="1018">
          <cell r="A1018">
            <v>1048</v>
          </cell>
          <cell r="B1018" t="str">
            <v>群137</v>
          </cell>
          <cell r="C1018" t="str">
            <v>群馬</v>
          </cell>
          <cell r="E1018" t="str">
            <v>ナカヨエンジニアリング(株)</v>
          </cell>
          <cell r="F1018" t="str">
            <v>管理課</v>
          </cell>
          <cell r="G1018" t="str">
            <v>都丸  富貴男</v>
          </cell>
          <cell r="H1018" t="str">
            <v>371-0853</v>
          </cell>
          <cell r="J1018">
            <v>0</v>
          </cell>
          <cell r="L1018">
            <v>0</v>
          </cell>
          <cell r="M1018" t="str">
            <v>前橋市総社町2-4-21</v>
          </cell>
          <cell r="N1018" t="str">
            <v>027-253-1010</v>
          </cell>
          <cell r="O1018" t="str">
            <v>027-252-7095</v>
          </cell>
        </row>
        <row r="1019">
          <cell r="A1019">
            <v>1049</v>
          </cell>
          <cell r="B1019" t="str">
            <v>群138</v>
          </cell>
          <cell r="C1019" t="str">
            <v>群馬</v>
          </cell>
          <cell r="E1019" t="str">
            <v>関東精機(株)</v>
          </cell>
          <cell r="F1019" t="str">
            <v>品質保証係 係長</v>
          </cell>
          <cell r="G1019" t="str">
            <v>高山  進</v>
          </cell>
          <cell r="H1019" t="str">
            <v>371-0854</v>
          </cell>
          <cell r="J1019">
            <v>0</v>
          </cell>
          <cell r="L1019">
            <v>0</v>
          </cell>
          <cell r="M1019" t="str">
            <v>前橋市大渡町2-1-10</v>
          </cell>
          <cell r="N1019" t="str">
            <v>027-251-2121</v>
          </cell>
          <cell r="O1019" t="str">
            <v>027-253-4590</v>
          </cell>
        </row>
        <row r="1020">
          <cell r="A1020">
            <v>1050</v>
          </cell>
          <cell r="B1020" t="str">
            <v>群139</v>
          </cell>
          <cell r="C1020" t="str">
            <v>群馬</v>
          </cell>
          <cell r="E1020" t="str">
            <v>群馬綜合ガードシステム(株)</v>
          </cell>
          <cell r="F1020" t="str">
            <v>資金管理部</v>
          </cell>
          <cell r="G1020" t="str">
            <v>堂前　忠之</v>
          </cell>
          <cell r="H1020" t="str">
            <v>371-0854</v>
          </cell>
          <cell r="J1020">
            <v>0</v>
          </cell>
          <cell r="L1020">
            <v>0</v>
          </cell>
          <cell r="M1020" t="str">
            <v>前橋市大渡町2-1-5</v>
          </cell>
          <cell r="N1020" t="str">
            <v>027-254-2529</v>
          </cell>
          <cell r="O1020" t="str">
            <v>027-251-8388</v>
          </cell>
        </row>
        <row r="1021">
          <cell r="A1021">
            <v>1051</v>
          </cell>
          <cell r="B1021" t="str">
            <v>群140</v>
          </cell>
          <cell r="C1021" t="str">
            <v>群馬</v>
          </cell>
          <cell r="E1021" t="str">
            <v>㈱マエダスタジオ</v>
          </cell>
          <cell r="F1021" t="str">
            <v>代表取締役社長</v>
          </cell>
          <cell r="G1021" t="str">
            <v>前田  勇</v>
          </cell>
          <cell r="H1021" t="str">
            <v>371-0847</v>
          </cell>
          <cell r="J1021">
            <v>0</v>
          </cell>
          <cell r="L1021">
            <v>0</v>
          </cell>
          <cell r="M1021" t="str">
            <v>前橋市大友町1-13-1</v>
          </cell>
          <cell r="N1021" t="str">
            <v>027-251-5841</v>
          </cell>
          <cell r="O1021" t="str">
            <v>027-253-5207</v>
          </cell>
        </row>
        <row r="1022">
          <cell r="A1022">
            <v>1052</v>
          </cell>
          <cell r="B1022" t="str">
            <v>群141</v>
          </cell>
          <cell r="C1022" t="str">
            <v>群馬</v>
          </cell>
          <cell r="E1022" t="str">
            <v>㈱小出測量設計事務所</v>
          </cell>
          <cell r="F1022" t="str">
            <v>付属研究所 所長</v>
          </cell>
          <cell r="G1022" t="str">
            <v>堀越  武男</v>
          </cell>
          <cell r="H1022" t="str">
            <v>371-0825</v>
          </cell>
          <cell r="J1022">
            <v>0</v>
          </cell>
          <cell r="L1022">
            <v>0</v>
          </cell>
          <cell r="M1022" t="str">
            <v>前橋市大利根町2-31-1</v>
          </cell>
          <cell r="N1022" t="str">
            <v>027-252-6251</v>
          </cell>
          <cell r="O1022" t="str">
            <v>027-253-8492</v>
          </cell>
        </row>
        <row r="1023">
          <cell r="A1023">
            <v>1053</v>
          </cell>
          <cell r="B1023" t="str">
            <v>群142</v>
          </cell>
          <cell r="C1023" t="str">
            <v>群馬</v>
          </cell>
          <cell r="E1023" t="str">
            <v>㈱藤生製作所</v>
          </cell>
          <cell r="F1023" t="str">
            <v>品質保証課 課長</v>
          </cell>
          <cell r="G1023" t="str">
            <v>吉澤　和男</v>
          </cell>
          <cell r="H1023" t="str">
            <v>371-0845</v>
          </cell>
          <cell r="J1023">
            <v>0</v>
          </cell>
          <cell r="L1023">
            <v>0</v>
          </cell>
          <cell r="M1023" t="str">
            <v>前橋市鳥羽町126</v>
          </cell>
          <cell r="N1023" t="str">
            <v>027-251-4281</v>
          </cell>
          <cell r="O1023" t="str">
            <v>027-251-9467</v>
          </cell>
        </row>
        <row r="1024">
          <cell r="A1024">
            <v>1054</v>
          </cell>
          <cell r="B1024" t="str">
            <v>群143</v>
          </cell>
          <cell r="C1024" t="str">
            <v>群馬</v>
          </cell>
          <cell r="E1024" t="str">
            <v>㈱高取製作所</v>
          </cell>
          <cell r="F1024" t="str">
            <v>営業 課長</v>
          </cell>
          <cell r="G1024" t="str">
            <v>小山  光一</v>
          </cell>
          <cell r="H1024" t="str">
            <v>371-0845</v>
          </cell>
          <cell r="J1024">
            <v>0</v>
          </cell>
          <cell r="L1024">
            <v>0</v>
          </cell>
          <cell r="M1024" t="str">
            <v>前橋市鳥羽町304</v>
          </cell>
          <cell r="N1024" t="str">
            <v>027-251-4111</v>
          </cell>
          <cell r="O1024" t="str">
            <v>027-252-2103</v>
          </cell>
        </row>
        <row r="1025">
          <cell r="A1025">
            <v>1055</v>
          </cell>
          <cell r="B1025" t="str">
            <v>群144</v>
          </cell>
          <cell r="C1025" t="str">
            <v>群馬</v>
          </cell>
          <cell r="E1025" t="str">
            <v>金井特殊鋼材(株)</v>
          </cell>
          <cell r="F1025" t="str">
            <v>代表取締役社長</v>
          </cell>
          <cell r="G1025" t="str">
            <v>金井  正三</v>
          </cell>
          <cell r="H1025" t="str">
            <v>371-0845</v>
          </cell>
          <cell r="J1025">
            <v>0</v>
          </cell>
          <cell r="L1025">
            <v>0</v>
          </cell>
          <cell r="M1025" t="str">
            <v>前橋市鳥羽町527-1</v>
          </cell>
          <cell r="N1025" t="str">
            <v>027-251-2210</v>
          </cell>
          <cell r="O1025" t="str">
            <v>027-252-5509</v>
          </cell>
        </row>
        <row r="1026">
          <cell r="A1026">
            <v>1056</v>
          </cell>
          <cell r="B1026" t="str">
            <v>群145</v>
          </cell>
          <cell r="C1026" t="str">
            <v>群馬</v>
          </cell>
          <cell r="E1026" t="str">
            <v>日本精工(株) 前橋工場</v>
          </cell>
          <cell r="F1026" t="str">
            <v>総務労務課　副主務</v>
          </cell>
          <cell r="G1026" t="str">
            <v>藤井　英男</v>
          </cell>
          <cell r="H1026" t="str">
            <v>371-8527</v>
          </cell>
          <cell r="J1026">
            <v>0</v>
          </cell>
          <cell r="L1026">
            <v>0</v>
          </cell>
          <cell r="M1026" t="str">
            <v>前橋市鳥羽町78</v>
          </cell>
          <cell r="N1026" t="str">
            <v>027-254-7807</v>
          </cell>
          <cell r="O1026" t="str">
            <v>027-251-3005</v>
          </cell>
        </row>
        <row r="1027">
          <cell r="A1027">
            <v>1057</v>
          </cell>
          <cell r="B1027" t="str">
            <v>群146</v>
          </cell>
          <cell r="C1027" t="str">
            <v>群馬</v>
          </cell>
          <cell r="E1027" t="str">
            <v>㈱精和製作所</v>
          </cell>
          <cell r="F1027" t="str">
            <v>総務部長</v>
          </cell>
          <cell r="G1027" t="str">
            <v>深沢  貞太郎</v>
          </cell>
          <cell r="H1027" t="str">
            <v>371-0845</v>
          </cell>
          <cell r="J1027">
            <v>0</v>
          </cell>
          <cell r="L1027">
            <v>0</v>
          </cell>
          <cell r="M1027" t="str">
            <v>前橋市鳥羽町807-16</v>
          </cell>
          <cell r="N1027" t="str">
            <v>027-253-6891</v>
          </cell>
          <cell r="O1027" t="str">
            <v>027-253-6823</v>
          </cell>
        </row>
        <row r="1028">
          <cell r="A1028">
            <v>1058</v>
          </cell>
          <cell r="B1028" t="str">
            <v>群147</v>
          </cell>
          <cell r="C1028" t="str">
            <v>群馬</v>
          </cell>
          <cell r="E1028" t="str">
            <v>レンゴー㈱前橋工場</v>
          </cell>
          <cell r="F1028" t="str">
            <v>品質管理室　課長</v>
          </cell>
          <cell r="G1028" t="str">
            <v>長谷井　守</v>
          </cell>
          <cell r="H1028" t="str">
            <v>379-2154</v>
          </cell>
          <cell r="J1028">
            <v>0</v>
          </cell>
          <cell r="L1028">
            <v>0</v>
          </cell>
          <cell r="M1028" t="str">
            <v>前橋市天川大島町1144</v>
          </cell>
          <cell r="N1028" t="str">
            <v>027-261-2800</v>
          </cell>
          <cell r="O1028" t="str">
            <v>027-261-2800</v>
          </cell>
        </row>
        <row r="1029">
          <cell r="A1029">
            <v>1059</v>
          </cell>
          <cell r="B1029" t="str">
            <v>群148</v>
          </cell>
          <cell r="C1029" t="str">
            <v>群馬</v>
          </cell>
          <cell r="E1029" t="str">
            <v>㈱ヒラタ 前橋製作所</v>
          </cell>
          <cell r="F1029" t="str">
            <v>第２生産部第１溶接課 係長</v>
          </cell>
          <cell r="G1029" t="str">
            <v>諸田　勝之</v>
          </cell>
          <cell r="H1029" t="str">
            <v>379-2154</v>
          </cell>
          <cell r="J1029">
            <v>0</v>
          </cell>
          <cell r="L1029">
            <v>0</v>
          </cell>
          <cell r="M1029" t="str">
            <v>前橋市天川大島町1170</v>
          </cell>
          <cell r="N1029" t="str">
            <v>027-261-2111</v>
          </cell>
          <cell r="O1029" t="str">
            <v>027-263-2784</v>
          </cell>
        </row>
        <row r="1030">
          <cell r="A1030">
            <v>1060</v>
          </cell>
          <cell r="B1030" t="str">
            <v>群149</v>
          </cell>
          <cell r="C1030" t="str">
            <v>群馬</v>
          </cell>
          <cell r="E1030" t="str">
            <v>テクロード(株)吉田鉄工所</v>
          </cell>
          <cell r="F1030" t="str">
            <v>機械部生産技術課 課長</v>
          </cell>
          <cell r="G1030" t="str">
            <v>大島  一浩</v>
          </cell>
          <cell r="H1030" t="str">
            <v>379-2154</v>
          </cell>
          <cell r="J1030">
            <v>0</v>
          </cell>
          <cell r="L1030">
            <v>0</v>
          </cell>
          <cell r="M1030" t="str">
            <v>前橋市天川大島町230</v>
          </cell>
          <cell r="N1030" t="str">
            <v>027-261-4112</v>
          </cell>
          <cell r="O1030" t="str">
            <v>027-263-3610</v>
          </cell>
        </row>
        <row r="1031">
          <cell r="A1031">
            <v>1061</v>
          </cell>
          <cell r="B1031" t="str">
            <v>群150</v>
          </cell>
          <cell r="C1031" t="str">
            <v>群馬</v>
          </cell>
          <cell r="E1031" t="str">
            <v>㈱飯野</v>
          </cell>
          <cell r="F1031" t="str">
            <v>業務部 部長</v>
          </cell>
          <cell r="G1031" t="str">
            <v>男竹  良子</v>
          </cell>
          <cell r="H1031" t="str">
            <v>371-0802</v>
          </cell>
          <cell r="J1031">
            <v>0</v>
          </cell>
          <cell r="L1031">
            <v>0</v>
          </cell>
          <cell r="M1031" t="str">
            <v>前橋市天川町1681-7</v>
          </cell>
          <cell r="N1031" t="str">
            <v>027-261-5161</v>
          </cell>
          <cell r="O1031" t="str">
            <v>027-261-9131</v>
          </cell>
        </row>
        <row r="1032">
          <cell r="A1032">
            <v>1062</v>
          </cell>
          <cell r="B1032" t="str">
            <v>群151</v>
          </cell>
          <cell r="C1032" t="str">
            <v>群馬</v>
          </cell>
          <cell r="E1032" t="str">
            <v>㈱ＮＴＴドコモ群馬支店</v>
          </cell>
          <cell r="F1032" t="str">
            <v>企画総務部　担当課長</v>
          </cell>
          <cell r="G1032" t="str">
            <v>加藤　伯昭</v>
          </cell>
          <cell r="H1032" t="str">
            <v>379-2132</v>
          </cell>
          <cell r="J1032">
            <v>0</v>
          </cell>
          <cell r="L1032">
            <v>0</v>
          </cell>
          <cell r="M1032" t="str">
            <v>前橋市東善町122</v>
          </cell>
          <cell r="N1032" t="str">
            <v>027-290-4119</v>
          </cell>
          <cell r="O1032" t="str">
            <v>027-266-8100</v>
          </cell>
        </row>
        <row r="1033">
          <cell r="A1033">
            <v>1063</v>
          </cell>
          <cell r="B1033" t="str">
            <v>群152</v>
          </cell>
          <cell r="C1033" t="str">
            <v>群馬</v>
          </cell>
          <cell r="E1033" t="str">
            <v>㈱三和</v>
          </cell>
          <cell r="F1033" t="str">
            <v>品質保証部 部長</v>
          </cell>
          <cell r="G1033" t="str">
            <v>青木　洋</v>
          </cell>
          <cell r="H1033" t="str">
            <v>379-2117</v>
          </cell>
          <cell r="J1033">
            <v>0</v>
          </cell>
          <cell r="L1033">
            <v>0</v>
          </cell>
          <cell r="M1033" t="str">
            <v>前橋市二之宮町575-1</v>
          </cell>
          <cell r="N1033" t="str">
            <v>027-268-2231</v>
          </cell>
          <cell r="O1033" t="str">
            <v>027-268-3640</v>
          </cell>
        </row>
        <row r="1034">
          <cell r="A1034">
            <v>1064</v>
          </cell>
          <cell r="B1034" t="str">
            <v>群153</v>
          </cell>
          <cell r="C1034" t="str">
            <v>群馬</v>
          </cell>
          <cell r="E1034" t="str">
            <v>丸山産業(株)</v>
          </cell>
          <cell r="F1034" t="str">
            <v>取締役所長</v>
          </cell>
          <cell r="G1034" t="str">
            <v>大野  晃巧</v>
          </cell>
          <cell r="H1034" t="str">
            <v>371-2111</v>
          </cell>
          <cell r="J1034">
            <v>0</v>
          </cell>
          <cell r="L1034">
            <v>0</v>
          </cell>
          <cell r="M1034" t="str">
            <v>前橋市飯土井町558-1</v>
          </cell>
          <cell r="N1034" t="str">
            <v>027-268-4931</v>
          </cell>
          <cell r="O1034" t="str">
            <v>027-268-4930</v>
          </cell>
        </row>
        <row r="1035">
          <cell r="A1035">
            <v>1065</v>
          </cell>
          <cell r="B1035" t="str">
            <v>群154</v>
          </cell>
          <cell r="C1035" t="str">
            <v>群馬</v>
          </cell>
          <cell r="E1035" t="str">
            <v>ダイハツ車体(株)</v>
          </cell>
          <cell r="F1035" t="str">
            <v>品質技術室 室長</v>
          </cell>
          <cell r="G1035" t="str">
            <v>小池　哲</v>
          </cell>
          <cell r="H1035" t="str">
            <v>371-0801</v>
          </cell>
          <cell r="J1035">
            <v>0</v>
          </cell>
          <cell r="L1035">
            <v>0</v>
          </cell>
          <cell r="M1035" t="str">
            <v>前橋市文京町2-1-53</v>
          </cell>
          <cell r="N1035" t="str">
            <v>027-224-8823</v>
          </cell>
          <cell r="O1035" t="str">
            <v>027-224-4534</v>
          </cell>
        </row>
        <row r="1036">
          <cell r="A1036">
            <v>1066</v>
          </cell>
          <cell r="B1036" t="str">
            <v>群155</v>
          </cell>
          <cell r="C1036" t="str">
            <v>群馬</v>
          </cell>
          <cell r="E1036" t="str">
            <v>東京電力(株) 群馬支店</v>
          </cell>
          <cell r="F1036" t="str">
            <v>支店長付</v>
          </cell>
          <cell r="G1036" t="str">
            <v>土屋　勝浩</v>
          </cell>
          <cell r="H1036" t="str">
            <v>371-0023</v>
          </cell>
          <cell r="J1036">
            <v>0</v>
          </cell>
          <cell r="L1036">
            <v>0</v>
          </cell>
          <cell r="M1036" t="str">
            <v>前橋市本町1-8-16</v>
          </cell>
          <cell r="N1036" t="str">
            <v>027-221-4351</v>
          </cell>
          <cell r="O1036" t="str">
            <v>027-890-2119</v>
          </cell>
        </row>
        <row r="1037">
          <cell r="A1037">
            <v>1067</v>
          </cell>
          <cell r="B1037" t="str">
            <v>群156</v>
          </cell>
          <cell r="C1037" t="str">
            <v>群馬</v>
          </cell>
          <cell r="E1037" t="str">
            <v>㈱東和銀行</v>
          </cell>
          <cell r="F1037" t="str">
            <v>総合企画部 広報担当</v>
          </cell>
          <cell r="G1037" t="str">
            <v>佐藤　隆雄</v>
          </cell>
          <cell r="H1037" t="str">
            <v>371-8560</v>
          </cell>
          <cell r="J1037">
            <v>0</v>
          </cell>
          <cell r="L1037">
            <v>0</v>
          </cell>
          <cell r="M1037" t="str">
            <v>前橋市本町2-12-6</v>
          </cell>
          <cell r="N1037" t="str">
            <v>027-230-1502</v>
          </cell>
          <cell r="O1037" t="str">
            <v>027-233-2505</v>
          </cell>
        </row>
        <row r="1038">
          <cell r="A1038">
            <v>1068</v>
          </cell>
          <cell r="B1038" t="str">
            <v>群157</v>
          </cell>
          <cell r="C1038" t="str">
            <v>群馬</v>
          </cell>
          <cell r="E1038" t="str">
            <v>㈱北関東コクヨ　群馬支社</v>
          </cell>
          <cell r="F1038" t="str">
            <v>副支店長</v>
          </cell>
          <cell r="G1038" t="str">
            <v>武井　正典</v>
          </cell>
          <cell r="H1038" t="str">
            <v>371-0861</v>
          </cell>
          <cell r="J1038">
            <v>0</v>
          </cell>
          <cell r="L1038">
            <v>0</v>
          </cell>
          <cell r="M1038" t="str">
            <v>前橋市問屋町2-4-3</v>
          </cell>
          <cell r="N1038" t="str">
            <v>027-251-4444</v>
          </cell>
          <cell r="O1038" t="str">
            <v>027-253-5639</v>
          </cell>
        </row>
        <row r="1039">
          <cell r="A1039">
            <v>1069</v>
          </cell>
          <cell r="B1039" t="str">
            <v>群158</v>
          </cell>
          <cell r="C1039" t="str">
            <v>群馬</v>
          </cell>
          <cell r="E1039" t="str">
            <v>東京日莫(株) 鬼石工場</v>
          </cell>
          <cell r="F1039" t="str">
            <v>取締役部長</v>
          </cell>
          <cell r="G1039" t="str">
            <v>新井  宏司</v>
          </cell>
          <cell r="H1039" t="str">
            <v>370-1401</v>
          </cell>
          <cell r="J1039">
            <v>0</v>
          </cell>
          <cell r="L1039">
            <v>0</v>
          </cell>
          <cell r="M1039" t="str">
            <v>多野郡鬼石町大字鬼石344-3</v>
          </cell>
          <cell r="N1039" t="str">
            <v>0274-52-2661</v>
          </cell>
          <cell r="O1039" t="str">
            <v>0274-52-5415</v>
          </cell>
        </row>
        <row r="1040">
          <cell r="A1040">
            <v>1070</v>
          </cell>
          <cell r="B1040" t="str">
            <v>群159</v>
          </cell>
          <cell r="C1040" t="str">
            <v>群馬</v>
          </cell>
          <cell r="E1040" t="str">
            <v>中国化薬(株) 吉井工場</v>
          </cell>
          <cell r="F1040" t="str">
            <v>情報システム室 課長</v>
          </cell>
          <cell r="G1040" t="str">
            <v>山田　千昭</v>
          </cell>
          <cell r="H1040" t="str">
            <v>370-2131</v>
          </cell>
          <cell r="J1040">
            <v>0</v>
          </cell>
          <cell r="L1040">
            <v>0</v>
          </cell>
          <cell r="M1040" t="str">
            <v>多野郡吉井町岩崎2530</v>
          </cell>
          <cell r="N1040" t="str">
            <v>027-388-2665</v>
          </cell>
          <cell r="O1040" t="str">
            <v>027-388-5683</v>
          </cell>
        </row>
        <row r="1041">
          <cell r="A1041">
            <v>1071</v>
          </cell>
          <cell r="B1041" t="str">
            <v>群160</v>
          </cell>
          <cell r="C1041" t="str">
            <v>群馬</v>
          </cell>
          <cell r="E1041" t="str">
            <v>富士重工業(株) 群馬製作所</v>
          </cell>
          <cell r="F1041" t="str">
            <v>品質企画部ＩＳＯ推進室 担当</v>
          </cell>
          <cell r="G1041" t="str">
            <v>渡辺　英倫</v>
          </cell>
          <cell r="H1041" t="str">
            <v>373-8555</v>
          </cell>
          <cell r="J1041">
            <v>0</v>
          </cell>
          <cell r="L1041">
            <v>0</v>
          </cell>
          <cell r="M1041" t="str">
            <v>太田市スバル町1-1</v>
          </cell>
          <cell r="N1041" t="str">
            <v>0276-26-2213</v>
          </cell>
          <cell r="O1041" t="str">
            <v>0276-26-2248</v>
          </cell>
        </row>
        <row r="1042">
          <cell r="A1042">
            <v>1072</v>
          </cell>
          <cell r="B1042" t="str">
            <v>群161</v>
          </cell>
          <cell r="C1042" t="str">
            <v>群馬</v>
          </cell>
          <cell r="E1042" t="str">
            <v>伊藤ＱＡ研究所</v>
          </cell>
          <cell r="F1042" t="str">
            <v>所長</v>
          </cell>
          <cell r="G1042" t="str">
            <v>伊藤　新平</v>
          </cell>
          <cell r="H1042" t="str">
            <v>373-0841</v>
          </cell>
          <cell r="J1042">
            <v>0</v>
          </cell>
          <cell r="L1042">
            <v>0</v>
          </cell>
          <cell r="M1042" t="str">
            <v>太田市岩瀬川町66-4</v>
          </cell>
          <cell r="N1042" t="str">
            <v>0276-45-0155</v>
          </cell>
          <cell r="O1042" t="str">
            <v>0276-45-5030</v>
          </cell>
        </row>
        <row r="1043">
          <cell r="A1043">
            <v>1073</v>
          </cell>
          <cell r="B1043" t="str">
            <v>群162</v>
          </cell>
          <cell r="C1043" t="str">
            <v>群馬</v>
          </cell>
          <cell r="E1043" t="str">
            <v>いづみ工業(株)</v>
          </cell>
          <cell r="F1043" t="str">
            <v>専務取締役</v>
          </cell>
          <cell r="G1043" t="str">
            <v>佐藤  好男</v>
          </cell>
          <cell r="H1043" t="str">
            <v>373-0013</v>
          </cell>
          <cell r="J1043">
            <v>0</v>
          </cell>
          <cell r="L1043">
            <v>0</v>
          </cell>
          <cell r="M1043" t="str">
            <v>太田市高瀬町193</v>
          </cell>
          <cell r="N1043" t="str">
            <v>0284-71-2625</v>
          </cell>
          <cell r="O1043" t="str">
            <v>0284-71-2382</v>
          </cell>
        </row>
        <row r="1044">
          <cell r="A1044">
            <v>1074</v>
          </cell>
          <cell r="B1044" t="str">
            <v>群163</v>
          </cell>
          <cell r="C1044" t="str">
            <v>群馬</v>
          </cell>
          <cell r="E1044" t="str">
            <v>医療法人　三省会　堀江病院</v>
          </cell>
          <cell r="F1044" t="str">
            <v xml:space="preserve"> 事務長</v>
          </cell>
          <cell r="G1044" t="str">
            <v>太崎  美明</v>
          </cell>
          <cell r="H1044" t="str">
            <v>373-8601</v>
          </cell>
          <cell r="J1044">
            <v>0</v>
          </cell>
          <cell r="L1044">
            <v>0</v>
          </cell>
          <cell r="M1044" t="str">
            <v>太田市高林北町1138</v>
          </cell>
          <cell r="N1044" t="str">
            <v>0276-38-1912</v>
          </cell>
          <cell r="O1044" t="str">
            <v>0276-38-3095</v>
          </cell>
        </row>
        <row r="1045">
          <cell r="A1045">
            <v>1075</v>
          </cell>
          <cell r="B1045" t="str">
            <v>群164</v>
          </cell>
          <cell r="C1045" t="str">
            <v>群馬</v>
          </cell>
          <cell r="E1045" t="str">
            <v>フランスベット(株) 群馬工場</v>
          </cell>
          <cell r="F1045" t="str">
            <v>技術品質係 係長</v>
          </cell>
          <cell r="G1045" t="str">
            <v>高田  洋一</v>
          </cell>
          <cell r="H1045" t="str">
            <v>373-0818</v>
          </cell>
          <cell r="J1045">
            <v>0</v>
          </cell>
          <cell r="L1045">
            <v>0</v>
          </cell>
          <cell r="M1045" t="str">
            <v>太田市小舞木町201-1</v>
          </cell>
          <cell r="N1045" t="str">
            <v>0276-45-3332</v>
          </cell>
          <cell r="O1045" t="str">
            <v>0276-45-4590</v>
          </cell>
        </row>
        <row r="1046">
          <cell r="A1046">
            <v>1076</v>
          </cell>
          <cell r="B1046" t="str">
            <v>群165</v>
          </cell>
          <cell r="C1046" t="str">
            <v>群馬</v>
          </cell>
          <cell r="E1046" t="str">
            <v>ミシュランオカモトタイヤ㈱</v>
          </cell>
          <cell r="F1046" t="str">
            <v>管理部　主事</v>
          </cell>
          <cell r="G1046" t="str">
            <v>稲田　真理子</v>
          </cell>
          <cell r="H1046" t="str">
            <v>373-0014</v>
          </cell>
          <cell r="J1046">
            <v>0</v>
          </cell>
          <cell r="L1046">
            <v>0</v>
          </cell>
          <cell r="M1046" t="str">
            <v>太田市植木野町880</v>
          </cell>
          <cell r="N1046" t="str">
            <v>0276-25-4322</v>
          </cell>
          <cell r="O1046" t="str">
            <v>0276-22-8495</v>
          </cell>
        </row>
        <row r="1047">
          <cell r="A1047">
            <v>1077</v>
          </cell>
          <cell r="B1047" t="str">
            <v>群166</v>
          </cell>
          <cell r="C1047" t="str">
            <v>群馬</v>
          </cell>
          <cell r="E1047" t="str">
            <v>㈱イチタン</v>
          </cell>
          <cell r="F1047" t="str">
            <v>ＴＩＱ推進室　主査</v>
          </cell>
          <cell r="G1047" t="str">
            <v>平賀　智</v>
          </cell>
          <cell r="H1047" t="str">
            <v>373-0037</v>
          </cell>
          <cell r="J1047">
            <v>0</v>
          </cell>
          <cell r="L1047">
            <v>0</v>
          </cell>
          <cell r="M1047" t="str">
            <v>太田市新道町74</v>
          </cell>
          <cell r="N1047" t="str">
            <v>0276-31-2349</v>
          </cell>
          <cell r="O1047" t="str">
            <v>0276-31-3853</v>
          </cell>
        </row>
        <row r="1048">
          <cell r="A1048">
            <v>1078</v>
          </cell>
          <cell r="B1048" t="str">
            <v>群167</v>
          </cell>
          <cell r="C1048" t="str">
            <v>群馬</v>
          </cell>
          <cell r="E1048" t="str">
            <v>矢島工業(株)</v>
          </cell>
          <cell r="F1048" t="str">
            <v>品質保証部　部長</v>
          </cell>
          <cell r="G1048" t="str">
            <v>石関　令宣</v>
          </cell>
          <cell r="H1048" t="str">
            <v>373-0032</v>
          </cell>
          <cell r="J1048">
            <v>0</v>
          </cell>
          <cell r="L1048">
            <v>0</v>
          </cell>
          <cell r="M1048" t="str">
            <v>太田市新野町944</v>
          </cell>
          <cell r="N1048" t="str">
            <v>0276-31-1311</v>
          </cell>
          <cell r="O1048" t="str">
            <v>0276-31-1315</v>
          </cell>
        </row>
        <row r="1049">
          <cell r="A1049">
            <v>1079</v>
          </cell>
          <cell r="B1049" t="str">
            <v>群168</v>
          </cell>
          <cell r="C1049" t="str">
            <v>群馬</v>
          </cell>
          <cell r="E1049" t="str">
            <v>東亜工業(株)</v>
          </cell>
          <cell r="F1049" t="str">
            <v>品質管理課　課長</v>
          </cell>
          <cell r="G1049" t="str">
            <v>大桃　明</v>
          </cell>
          <cell r="H1049" t="str">
            <v>373-0847</v>
          </cell>
          <cell r="J1049">
            <v>0</v>
          </cell>
          <cell r="L1049">
            <v>0</v>
          </cell>
          <cell r="M1049" t="str">
            <v>太田市西新町126-1</v>
          </cell>
          <cell r="N1049" t="str">
            <v>0276-31-7202</v>
          </cell>
          <cell r="O1049" t="str">
            <v>0276-31-6435</v>
          </cell>
        </row>
        <row r="1050">
          <cell r="A1050">
            <v>1080</v>
          </cell>
          <cell r="B1050" t="str">
            <v>群169</v>
          </cell>
          <cell r="C1050" t="str">
            <v>群馬</v>
          </cell>
          <cell r="E1050" t="str">
            <v>㈱千代田製作所</v>
          </cell>
          <cell r="F1050" t="str">
            <v>品質管理課 課長</v>
          </cell>
          <cell r="G1050" t="str">
            <v>服部　和久</v>
          </cell>
          <cell r="H1050" t="str">
            <v>373-0847</v>
          </cell>
          <cell r="J1050">
            <v>0</v>
          </cell>
          <cell r="L1050">
            <v>0</v>
          </cell>
          <cell r="M1050" t="str">
            <v>太田市西新町126-2</v>
          </cell>
          <cell r="N1050" t="str">
            <v>0276-31-8201</v>
          </cell>
          <cell r="O1050" t="str">
            <v>0276-32-2442</v>
          </cell>
        </row>
        <row r="1051">
          <cell r="A1051">
            <v>1081</v>
          </cell>
          <cell r="B1051" t="str">
            <v>群170</v>
          </cell>
          <cell r="C1051" t="str">
            <v>群馬</v>
          </cell>
          <cell r="E1051" t="str">
            <v>㈱大嶋電機製作所</v>
          </cell>
          <cell r="F1051" t="str">
            <v>品質管理部 副部長</v>
          </cell>
          <cell r="G1051" t="str">
            <v>桐生  登</v>
          </cell>
          <cell r="H1051" t="str">
            <v>373-0847</v>
          </cell>
          <cell r="J1051">
            <v>0</v>
          </cell>
          <cell r="L1051">
            <v>0</v>
          </cell>
          <cell r="M1051" t="str">
            <v>太田市西新町135-10</v>
          </cell>
          <cell r="N1051" t="str">
            <v>0276-31-3951</v>
          </cell>
          <cell r="O1051" t="str">
            <v>0276-31-5084</v>
          </cell>
        </row>
        <row r="1052">
          <cell r="A1052">
            <v>1082</v>
          </cell>
          <cell r="B1052" t="str">
            <v>群171</v>
          </cell>
          <cell r="C1052" t="str">
            <v>群馬</v>
          </cell>
          <cell r="E1052" t="str">
            <v>㈱ヨシカワ</v>
          </cell>
          <cell r="F1052" t="str">
            <v>品質管理部 部長</v>
          </cell>
          <cell r="G1052" t="str">
            <v>原田　邦行</v>
          </cell>
          <cell r="H1052" t="str">
            <v>373-0847</v>
          </cell>
          <cell r="J1052">
            <v>0</v>
          </cell>
          <cell r="L1052">
            <v>0</v>
          </cell>
          <cell r="M1052" t="str">
            <v>太田市西新町135-11</v>
          </cell>
          <cell r="N1052" t="str">
            <v>0276-31-4100</v>
          </cell>
          <cell r="O1052" t="str">
            <v>0276-31-3481</v>
          </cell>
        </row>
        <row r="1053">
          <cell r="A1053">
            <v>1083</v>
          </cell>
          <cell r="B1053" t="str">
            <v>群172</v>
          </cell>
          <cell r="C1053" t="str">
            <v>群馬</v>
          </cell>
          <cell r="E1053" t="str">
            <v>ＮＥＣｶｽﾀﾑｻﾎﾟｰﾄ㈱</v>
          </cell>
          <cell r="F1053" t="str">
            <v>事業支援部　ﾏﾈｰｼﾞｬｰ</v>
          </cell>
          <cell r="G1053" t="str">
            <v>中村　敏郎</v>
          </cell>
          <cell r="H1053" t="str">
            <v>373-8660</v>
          </cell>
          <cell r="J1053">
            <v>0</v>
          </cell>
          <cell r="L1053">
            <v>0</v>
          </cell>
          <cell r="M1053" t="str">
            <v>太田市西矢島町32</v>
          </cell>
          <cell r="N1053" t="str">
            <v>0276-38-5381</v>
          </cell>
          <cell r="O1053" t="str">
            <v>0276-38-5367</v>
          </cell>
        </row>
        <row r="1054">
          <cell r="A1054">
            <v>1084</v>
          </cell>
          <cell r="B1054" t="str">
            <v>群173</v>
          </cell>
          <cell r="C1054" t="str">
            <v>群馬</v>
          </cell>
          <cell r="E1054" t="str">
            <v>美和プリント</v>
          </cell>
          <cell r="F1054" t="str">
            <v xml:space="preserve">  </v>
          </cell>
          <cell r="G1054" t="str">
            <v>野原  ちい子</v>
          </cell>
          <cell r="H1054" t="str">
            <v>373-0035</v>
          </cell>
          <cell r="J1054">
            <v>0</v>
          </cell>
          <cell r="L1054">
            <v>0</v>
          </cell>
          <cell r="M1054" t="str">
            <v>太田市藤久良町52-1</v>
          </cell>
          <cell r="N1054" t="str">
            <v>0276-31-1380</v>
          </cell>
          <cell r="O1054" t="str">
            <v>0276-31-1382</v>
          </cell>
        </row>
        <row r="1055">
          <cell r="A1055">
            <v>1085</v>
          </cell>
          <cell r="B1055" t="str">
            <v>群174</v>
          </cell>
          <cell r="C1055" t="str">
            <v>群馬</v>
          </cell>
          <cell r="E1055" t="str">
            <v>㈱オギハラ</v>
          </cell>
          <cell r="F1055" t="str">
            <v>生産技術部　副部長</v>
          </cell>
          <cell r="G1055" t="str">
            <v>森島　道晴</v>
          </cell>
          <cell r="H1055" t="str">
            <v>373-0816</v>
          </cell>
          <cell r="J1055">
            <v>0</v>
          </cell>
          <cell r="L1055">
            <v>0</v>
          </cell>
          <cell r="M1055" t="str">
            <v>太田市南矢島町891-1</v>
          </cell>
          <cell r="N1055" t="str">
            <v>0276-38-1221</v>
          </cell>
          <cell r="O1055" t="str">
            <v>0276-38-5805</v>
          </cell>
        </row>
        <row r="1056">
          <cell r="A1056">
            <v>1086</v>
          </cell>
          <cell r="B1056" t="str">
            <v>群175</v>
          </cell>
          <cell r="C1056" t="str">
            <v>群馬</v>
          </cell>
          <cell r="E1056" t="str">
            <v>坂本工業(株)</v>
          </cell>
          <cell r="F1056" t="str">
            <v>品証・ＩＳＯ 課長</v>
          </cell>
          <cell r="G1056" t="str">
            <v>本田  正広</v>
          </cell>
          <cell r="H1056" t="str">
            <v>373-0041</v>
          </cell>
          <cell r="J1056">
            <v>0</v>
          </cell>
          <cell r="L1056">
            <v>0</v>
          </cell>
          <cell r="M1056" t="str">
            <v>太田市別所町292</v>
          </cell>
          <cell r="N1056" t="str">
            <v>0276-31-1191</v>
          </cell>
          <cell r="O1056" t="str">
            <v>0276-31-6738</v>
          </cell>
        </row>
        <row r="1057">
          <cell r="A1057">
            <v>1087</v>
          </cell>
          <cell r="B1057" t="str">
            <v>群176</v>
          </cell>
          <cell r="C1057" t="str">
            <v>群馬</v>
          </cell>
          <cell r="E1057" t="str">
            <v>㈱池田硝子工業所　太田工場</v>
          </cell>
          <cell r="F1057" t="str">
            <v>業務課　主査</v>
          </cell>
          <cell r="G1057" t="str">
            <v>鶴野　正浩</v>
          </cell>
          <cell r="H1057" t="str">
            <v>373-0041</v>
          </cell>
          <cell r="J1057">
            <v>0</v>
          </cell>
          <cell r="L1057">
            <v>0</v>
          </cell>
          <cell r="M1057" t="str">
            <v>太田市別所町355</v>
          </cell>
          <cell r="N1057" t="str">
            <v>0276-32-0131</v>
          </cell>
          <cell r="O1057" t="str">
            <v>0276-31-3052</v>
          </cell>
        </row>
        <row r="1058">
          <cell r="A1058">
            <v>1088</v>
          </cell>
          <cell r="B1058" t="str">
            <v>群177</v>
          </cell>
          <cell r="C1058" t="str">
            <v>群馬</v>
          </cell>
          <cell r="E1058" t="str">
            <v>しげる工業(株)</v>
          </cell>
          <cell r="F1058" t="str">
            <v>品質保証部　品質保証課 課長</v>
          </cell>
          <cell r="G1058" t="str">
            <v>阿久津  一郎</v>
          </cell>
          <cell r="H1058" t="str">
            <v>373-8588</v>
          </cell>
          <cell r="J1058">
            <v>0</v>
          </cell>
          <cell r="L1058">
            <v>0</v>
          </cell>
          <cell r="M1058" t="str">
            <v>太田市由良町330</v>
          </cell>
          <cell r="N1058" t="str">
            <v>0276-31-3919</v>
          </cell>
          <cell r="O1058" t="str">
            <v>0276-31-3980</v>
          </cell>
        </row>
        <row r="1059">
          <cell r="A1059">
            <v>1089</v>
          </cell>
          <cell r="B1059" t="str">
            <v>群178</v>
          </cell>
          <cell r="C1059" t="str">
            <v>群馬</v>
          </cell>
          <cell r="E1059" t="str">
            <v>富士部品工業(株)</v>
          </cell>
          <cell r="F1059" t="str">
            <v>品質管理部 部長</v>
          </cell>
          <cell r="G1059" t="str">
            <v>沖村　景</v>
          </cell>
          <cell r="H1059" t="str">
            <v>373-0034</v>
          </cell>
          <cell r="J1059">
            <v>0</v>
          </cell>
          <cell r="L1059">
            <v>0</v>
          </cell>
          <cell r="M1059" t="str">
            <v>太田市脇屋町997-14</v>
          </cell>
          <cell r="N1059" t="str">
            <v>0276-31-2311</v>
          </cell>
          <cell r="O1059" t="str">
            <v>0276-31-9621</v>
          </cell>
        </row>
        <row r="1060">
          <cell r="A1060">
            <v>1090</v>
          </cell>
          <cell r="B1060" t="str">
            <v>群179</v>
          </cell>
          <cell r="C1060" t="str">
            <v>群馬</v>
          </cell>
          <cell r="E1060" t="str">
            <v>信濃機工(株)</v>
          </cell>
          <cell r="F1060" t="str">
            <v>品質管理部 課長</v>
          </cell>
          <cell r="G1060" t="str">
            <v>石井  郁夫</v>
          </cell>
          <cell r="H1060" t="str">
            <v>389-0601</v>
          </cell>
          <cell r="J1060">
            <v>0</v>
          </cell>
          <cell r="L1060">
            <v>0</v>
          </cell>
          <cell r="M1060" t="str">
            <v>長野県埴科郡坂城町大字坂城1984-1</v>
          </cell>
          <cell r="N1060" t="str">
            <v>026-273-3667</v>
          </cell>
          <cell r="O1060" t="str">
            <v>026-274-1205</v>
          </cell>
        </row>
        <row r="1061">
          <cell r="A1061">
            <v>1091</v>
          </cell>
          <cell r="B1061" t="str">
            <v>群180</v>
          </cell>
          <cell r="C1061" t="str">
            <v>群馬</v>
          </cell>
          <cell r="E1061" t="str">
            <v>㈱吉野工業所 群馬工場</v>
          </cell>
          <cell r="F1061" t="str">
            <v>管理課</v>
          </cell>
          <cell r="G1061" t="str">
            <v>高橋　幸博</v>
          </cell>
          <cell r="H1061" t="str">
            <v>375-0011</v>
          </cell>
          <cell r="J1061">
            <v>0</v>
          </cell>
          <cell r="L1061">
            <v>0</v>
          </cell>
          <cell r="M1061" t="str">
            <v>藤岡市岡之郷350</v>
          </cell>
          <cell r="N1061" t="str">
            <v>0274-42-1141</v>
          </cell>
          <cell r="O1061" t="str">
            <v>0274-20-2012</v>
          </cell>
        </row>
        <row r="1062">
          <cell r="A1062">
            <v>1092</v>
          </cell>
          <cell r="B1062" t="str">
            <v>群181</v>
          </cell>
          <cell r="C1062" t="str">
            <v>群馬</v>
          </cell>
          <cell r="E1062" t="str">
            <v>㈱竹村製作所</v>
          </cell>
          <cell r="F1062" t="str">
            <v>工場長</v>
          </cell>
          <cell r="G1062" t="str">
            <v>竹村  秀次</v>
          </cell>
          <cell r="H1062" t="str">
            <v>375-0014</v>
          </cell>
          <cell r="J1062">
            <v>0</v>
          </cell>
          <cell r="L1062">
            <v>0</v>
          </cell>
          <cell r="M1062" t="str">
            <v>藤岡市下栗須381-1</v>
          </cell>
          <cell r="N1062" t="str">
            <v>0274-22-1357</v>
          </cell>
          <cell r="O1062" t="str">
            <v>0274-23-9278</v>
          </cell>
        </row>
        <row r="1063">
          <cell r="A1063">
            <v>1093</v>
          </cell>
          <cell r="B1063" t="str">
            <v>群182</v>
          </cell>
          <cell r="C1063" t="str">
            <v>群馬</v>
          </cell>
          <cell r="E1063" t="str">
            <v>武内プレス工業(株)藤岡工場</v>
          </cell>
          <cell r="F1063" t="str">
            <v>管理課 課長</v>
          </cell>
          <cell r="G1063" t="str">
            <v>栗原  英俊</v>
          </cell>
          <cell r="H1063" t="str">
            <v>375-0034</v>
          </cell>
          <cell r="J1063">
            <v>0</v>
          </cell>
          <cell r="L1063">
            <v>0</v>
          </cell>
          <cell r="M1063" t="str">
            <v>藤岡市牛田703</v>
          </cell>
          <cell r="N1063" t="str">
            <v>0274-24-2881</v>
          </cell>
          <cell r="O1063" t="str">
            <v>0274-20-1011</v>
          </cell>
        </row>
        <row r="1064">
          <cell r="A1064">
            <v>1094</v>
          </cell>
          <cell r="B1064" t="str">
            <v>群183</v>
          </cell>
          <cell r="C1064" t="str">
            <v>群馬</v>
          </cell>
          <cell r="E1064" t="str">
            <v>上毛電化(株)</v>
          </cell>
          <cell r="F1064" t="str">
            <v>営業部長</v>
          </cell>
          <cell r="G1064" t="str">
            <v>高山  武司</v>
          </cell>
          <cell r="H1064" t="str">
            <v>375-0056</v>
          </cell>
          <cell r="J1064">
            <v>0</v>
          </cell>
          <cell r="L1064">
            <v>0</v>
          </cell>
          <cell r="M1064" t="str">
            <v>藤岡市三ツ木336-6</v>
          </cell>
          <cell r="N1064" t="str">
            <v>0274-24-3228</v>
          </cell>
          <cell r="O1064" t="str">
            <v>0274-24-4841</v>
          </cell>
        </row>
        <row r="1065">
          <cell r="A1065">
            <v>1095</v>
          </cell>
          <cell r="B1065" t="str">
            <v>群184</v>
          </cell>
          <cell r="C1065" t="str">
            <v>群馬</v>
          </cell>
          <cell r="E1065" t="str">
            <v>㈱吉野工業所 藤岡工場</v>
          </cell>
          <cell r="F1065" t="str">
            <v>管理課　リーダー</v>
          </cell>
          <cell r="G1065" t="str">
            <v>堀口　達也</v>
          </cell>
          <cell r="H1065" t="str">
            <v>375-0054</v>
          </cell>
          <cell r="J1065">
            <v>0</v>
          </cell>
          <cell r="L1065">
            <v>0</v>
          </cell>
          <cell r="M1065" t="str">
            <v>藤岡市上大塚1200</v>
          </cell>
          <cell r="N1065" t="str">
            <v>0274-23-1141</v>
          </cell>
          <cell r="O1065" t="str">
            <v>0274-20-1062</v>
          </cell>
        </row>
        <row r="1066">
          <cell r="A1066">
            <v>1096</v>
          </cell>
          <cell r="B1066" t="str">
            <v>群185</v>
          </cell>
          <cell r="C1066" t="str">
            <v>群馬</v>
          </cell>
          <cell r="E1066" t="str">
            <v>市光工業㈱生産本部藤岡製造所</v>
          </cell>
          <cell r="F1066" t="str">
            <v>総務課　</v>
          </cell>
          <cell r="G1066" t="str">
            <v>飯塚　富公</v>
          </cell>
          <cell r="H1066" t="str">
            <v>371-0849</v>
          </cell>
          <cell r="J1066">
            <v>0</v>
          </cell>
          <cell r="L1066">
            <v>0</v>
          </cell>
          <cell r="M1066" t="str">
            <v>藤岡市東平井1467</v>
          </cell>
          <cell r="N1066" t="str">
            <v>027-251-1834</v>
          </cell>
          <cell r="O1066" t="str">
            <v>027-251-0018</v>
          </cell>
        </row>
        <row r="1067">
          <cell r="A1067">
            <v>1097</v>
          </cell>
          <cell r="B1067" t="str">
            <v>群186</v>
          </cell>
          <cell r="C1067" t="str">
            <v>群馬</v>
          </cell>
          <cell r="E1067" t="str">
            <v>市光工業(株)生産本部 ミラー製造所</v>
          </cell>
          <cell r="F1067" t="str">
            <v>品質課　主査</v>
          </cell>
          <cell r="G1067" t="str">
            <v>黒沢　誠</v>
          </cell>
          <cell r="H1067" t="str">
            <v>375-8507</v>
          </cell>
          <cell r="J1067">
            <v>0</v>
          </cell>
          <cell r="L1067">
            <v>0</v>
          </cell>
          <cell r="M1067" t="str">
            <v>藤岡市藤岡1360</v>
          </cell>
          <cell r="N1067" t="str">
            <v>0274-23-2121</v>
          </cell>
          <cell r="O1067" t="str">
            <v>0274-24-4873</v>
          </cell>
        </row>
        <row r="1068">
          <cell r="A1068">
            <v>1098</v>
          </cell>
          <cell r="B1068" t="str">
            <v>群187</v>
          </cell>
          <cell r="C1068" t="str">
            <v>群馬</v>
          </cell>
          <cell r="E1068" t="str">
            <v>元三洋電機㈱</v>
          </cell>
          <cell r="F1068" t="str">
            <v>ＱＣｻｰｸﾙ群馬地区名誉世話人</v>
          </cell>
          <cell r="G1068" t="str">
            <v>北村　雅義</v>
          </cell>
          <cell r="H1068" t="str">
            <v>321-4346</v>
          </cell>
          <cell r="J1068">
            <v>0</v>
          </cell>
          <cell r="L1068">
            <v>0</v>
          </cell>
          <cell r="M1068" t="str">
            <v>栃木県真岡市松山町12-1</v>
          </cell>
          <cell r="N1068" t="str">
            <v>0285-82-3481</v>
          </cell>
          <cell r="O1068" t="str">
            <v>0285-83-3112</v>
          </cell>
        </row>
        <row r="1069">
          <cell r="A1069">
            <v>1099</v>
          </cell>
          <cell r="B1069" t="str">
            <v>群188</v>
          </cell>
          <cell r="C1069" t="str">
            <v>群馬</v>
          </cell>
          <cell r="E1069" t="str">
            <v>小林マシナリー(株)</v>
          </cell>
          <cell r="F1069" t="str">
            <v>品質保証部　品質管理課 課長</v>
          </cell>
          <cell r="G1069" t="str">
            <v>津久井　良治</v>
          </cell>
          <cell r="H1069" t="str">
            <v>326-0327</v>
          </cell>
          <cell r="J1069">
            <v>0</v>
          </cell>
          <cell r="L1069">
            <v>0</v>
          </cell>
          <cell r="M1069" t="str">
            <v>栃木県足利市羽刈町556</v>
          </cell>
          <cell r="N1069" t="str">
            <v>0284-72-8711</v>
          </cell>
          <cell r="O1069" t="str">
            <v>0284-72-8710</v>
          </cell>
        </row>
        <row r="1070">
          <cell r="A1070">
            <v>1100</v>
          </cell>
          <cell r="B1070" t="str">
            <v>群189</v>
          </cell>
          <cell r="C1070" t="str">
            <v>群馬</v>
          </cell>
          <cell r="E1070" t="str">
            <v>アキレス(株) 足利第一工場</v>
          </cell>
          <cell r="F1070" t="str">
            <v>QC推進課 専任課長</v>
          </cell>
          <cell r="G1070" t="str">
            <v>菊地  勉</v>
          </cell>
          <cell r="H1070" t="str">
            <v>326-8511</v>
          </cell>
          <cell r="J1070">
            <v>0</v>
          </cell>
          <cell r="L1070">
            <v>0</v>
          </cell>
          <cell r="M1070" t="str">
            <v>栃木県足利市借宿町668</v>
          </cell>
          <cell r="N1070" t="str">
            <v>0284-73-9069</v>
          </cell>
          <cell r="O1070" t="str">
            <v>0284-73-9826</v>
          </cell>
        </row>
        <row r="1071">
          <cell r="A1071">
            <v>1101</v>
          </cell>
          <cell r="B1071" t="str">
            <v>群190</v>
          </cell>
          <cell r="C1071" t="str">
            <v>群馬</v>
          </cell>
          <cell r="E1071" t="str">
            <v>㈱タツミ</v>
          </cell>
          <cell r="F1071" t="str">
            <v>品質管理課 係長</v>
          </cell>
          <cell r="G1071" t="str">
            <v>菊池  義昌</v>
          </cell>
          <cell r="H1071" t="str">
            <v>326-0836</v>
          </cell>
          <cell r="J1071">
            <v>0</v>
          </cell>
          <cell r="L1071">
            <v>0</v>
          </cell>
          <cell r="M1071" t="str">
            <v>栃木県足利市南大町443</v>
          </cell>
          <cell r="N1071" t="str">
            <v>0284-71-3133</v>
          </cell>
          <cell r="O1071" t="str">
            <v>0284-71-3417</v>
          </cell>
        </row>
        <row r="1072">
          <cell r="A1072">
            <v>1102</v>
          </cell>
          <cell r="B1072" t="str">
            <v>群191</v>
          </cell>
          <cell r="C1072" t="str">
            <v>群馬</v>
          </cell>
          <cell r="E1072" t="str">
            <v>フジセン技工（株）　足利第一工場</v>
          </cell>
          <cell r="F1072" t="str">
            <v>ＩＳＯ事務局</v>
          </cell>
          <cell r="G1072" t="str">
            <v>佐藤　幾代</v>
          </cell>
          <cell r="H1072" t="str">
            <v>376-0836</v>
          </cell>
          <cell r="J1072">
            <v>0</v>
          </cell>
          <cell r="L1072">
            <v>0</v>
          </cell>
          <cell r="M1072" t="str">
            <v>栃木県足利市南大門400-6</v>
          </cell>
          <cell r="N1072" t="str">
            <v>0284-70-1055</v>
          </cell>
          <cell r="O1072" t="str">
            <v>0284-70-1053</v>
          </cell>
        </row>
        <row r="1073">
          <cell r="A1073">
            <v>1103</v>
          </cell>
          <cell r="B1073" t="str">
            <v>群192</v>
          </cell>
          <cell r="C1073" t="str">
            <v>群馬</v>
          </cell>
          <cell r="E1073" t="str">
            <v>㈱落合製作所</v>
          </cell>
          <cell r="F1073" t="str">
            <v>品質保証課　課長</v>
          </cell>
          <cell r="G1073" t="str">
            <v>佐藤　富夫</v>
          </cell>
          <cell r="H1073" t="str">
            <v>370-2451</v>
          </cell>
          <cell r="J1073">
            <v>0</v>
          </cell>
          <cell r="L1073">
            <v>0</v>
          </cell>
          <cell r="M1073" t="str">
            <v>富岡市字田250-11</v>
          </cell>
          <cell r="N1073" t="str">
            <v>0274-62-3221</v>
          </cell>
          <cell r="O1073" t="str">
            <v>0274-64-0230</v>
          </cell>
        </row>
        <row r="1074">
          <cell r="A1074">
            <v>1104</v>
          </cell>
          <cell r="B1074" t="str">
            <v>群193</v>
          </cell>
          <cell r="C1074" t="str">
            <v>群馬</v>
          </cell>
          <cell r="E1074" t="str">
            <v>㈱ヨコオ</v>
          </cell>
          <cell r="F1074" t="str">
            <v>品質保証部 係長</v>
          </cell>
          <cell r="G1074" t="str">
            <v>小野里  信男</v>
          </cell>
          <cell r="H1074" t="str">
            <v>370-2495</v>
          </cell>
          <cell r="J1074">
            <v>0</v>
          </cell>
          <cell r="L1074">
            <v>0</v>
          </cell>
          <cell r="M1074" t="str">
            <v>富岡市神農原1112</v>
          </cell>
          <cell r="N1074" t="str">
            <v>0274-62-7130</v>
          </cell>
          <cell r="O1074" t="str">
            <v>0274-62-7131</v>
          </cell>
        </row>
        <row r="1075">
          <cell r="A1075">
            <v>1105</v>
          </cell>
          <cell r="B1075" t="str">
            <v>群194</v>
          </cell>
          <cell r="C1075" t="str">
            <v>群馬</v>
          </cell>
          <cell r="E1075" t="str">
            <v>㈱ＩＨＩエアロスペース</v>
          </cell>
          <cell r="F1075" t="str">
            <v>生産ｾﾝﾀｰ　製造G</v>
          </cell>
          <cell r="G1075" t="str">
            <v>二ノ田  恭史</v>
          </cell>
          <cell r="H1075" t="str">
            <v>370-2398</v>
          </cell>
          <cell r="J1075">
            <v>0</v>
          </cell>
          <cell r="L1075">
            <v>0</v>
          </cell>
          <cell r="M1075" t="str">
            <v>富岡市藤木900</v>
          </cell>
          <cell r="N1075" t="str">
            <v>0274-62-7634</v>
          </cell>
          <cell r="O1075" t="str">
            <v>0274-62-7711</v>
          </cell>
        </row>
        <row r="1076">
          <cell r="A1076">
            <v>1106</v>
          </cell>
          <cell r="B1076" t="str">
            <v>群195</v>
          </cell>
          <cell r="C1076" t="str">
            <v>群馬</v>
          </cell>
          <cell r="E1076" t="str">
            <v>大塚工機(株)　榛名工場</v>
          </cell>
          <cell r="F1076" t="str">
            <v>検査課 課長</v>
          </cell>
          <cell r="G1076" t="str">
            <v>佐藤　秀文</v>
          </cell>
          <cell r="H1076" t="str">
            <v>370-3607</v>
          </cell>
          <cell r="J1076">
            <v>0</v>
          </cell>
          <cell r="L1076">
            <v>0</v>
          </cell>
          <cell r="M1076" t="str">
            <v>北群馬郡吉岡町小倉843-1</v>
          </cell>
          <cell r="N1076" t="str">
            <v>0279-54-1551</v>
          </cell>
          <cell r="O1076" t="str">
            <v>0279-54-1083</v>
          </cell>
        </row>
        <row r="1077">
          <cell r="A1077">
            <v>1107</v>
          </cell>
          <cell r="B1077" t="str">
            <v>群196</v>
          </cell>
          <cell r="C1077" t="str">
            <v>群馬</v>
          </cell>
          <cell r="E1077" t="str">
            <v>㈱赤城商会</v>
          </cell>
          <cell r="F1077" t="str">
            <v>代表取締役社長</v>
          </cell>
          <cell r="G1077" t="str">
            <v>富岡  義之</v>
          </cell>
          <cell r="H1077" t="str">
            <v>377-0203</v>
          </cell>
          <cell r="J1077">
            <v>0</v>
          </cell>
          <cell r="L1077">
            <v>0</v>
          </cell>
          <cell r="M1077" t="str">
            <v>北群馬郡子持村吹屋1093-4</v>
          </cell>
          <cell r="N1077" t="str">
            <v>0279-24-3131</v>
          </cell>
          <cell r="O1077" t="str">
            <v>0279-23-1447</v>
          </cell>
        </row>
        <row r="1078">
          <cell r="A1078">
            <v>1108</v>
          </cell>
          <cell r="B1078" t="str">
            <v>群197</v>
          </cell>
          <cell r="C1078" t="str">
            <v>群馬</v>
          </cell>
          <cell r="E1078" t="str">
            <v>日本精密測器(株)</v>
          </cell>
          <cell r="F1078" t="str">
            <v>品質保証管理部　課長</v>
          </cell>
          <cell r="G1078" t="str">
            <v>青木　正好</v>
          </cell>
          <cell r="H1078" t="str">
            <v>377-0202</v>
          </cell>
          <cell r="J1078">
            <v>0</v>
          </cell>
          <cell r="L1078">
            <v>0</v>
          </cell>
          <cell r="M1078" t="str">
            <v>北群馬郡子持村中郷2508-13</v>
          </cell>
          <cell r="N1078" t="str">
            <v>0279-20-2311</v>
          </cell>
          <cell r="O1078" t="str">
            <v>0279-20-2319</v>
          </cell>
        </row>
        <row r="1079">
          <cell r="A1079">
            <v>1109</v>
          </cell>
          <cell r="B1079" t="str">
            <v>群198</v>
          </cell>
          <cell r="C1079" t="str">
            <v>群馬</v>
          </cell>
          <cell r="E1079" t="str">
            <v>㈱一倉製作所</v>
          </cell>
          <cell r="F1079" t="str">
            <v>次長</v>
          </cell>
          <cell r="G1079" t="str">
            <v>飯野  勝司</v>
          </cell>
          <cell r="H1079" t="str">
            <v>370-3504</v>
          </cell>
          <cell r="J1079">
            <v>0</v>
          </cell>
          <cell r="L1079">
            <v>0</v>
          </cell>
          <cell r="M1079" t="str">
            <v>北群馬郡榛東村広馬場1527</v>
          </cell>
          <cell r="N1079" t="str">
            <v>0279-54-2222</v>
          </cell>
          <cell r="O1079" t="str">
            <v>0279-54-2222</v>
          </cell>
        </row>
        <row r="1080">
          <cell r="A1080">
            <v>1110</v>
          </cell>
          <cell r="B1080" t="str">
            <v>群199</v>
          </cell>
          <cell r="C1080" t="str">
            <v>群馬</v>
          </cell>
          <cell r="E1080" t="str">
            <v>ＱＣサークル群馬地区</v>
          </cell>
          <cell r="F1080" t="str">
            <v>世話人</v>
          </cell>
          <cell r="G1080" t="str">
            <v>東出　考史</v>
          </cell>
          <cell r="H1080" t="str">
            <v>370-0612</v>
          </cell>
          <cell r="J1080">
            <v>0</v>
          </cell>
          <cell r="L1080">
            <v>0</v>
          </cell>
          <cell r="M1080" t="str">
            <v>邑楽郡邑楽町新中野98-11</v>
          </cell>
          <cell r="N1080" t="str">
            <v>0276-88-4325</v>
          </cell>
          <cell r="O1080" t="str">
            <v>0276-88-4325</v>
          </cell>
        </row>
        <row r="1081">
          <cell r="A1081">
            <v>1111</v>
          </cell>
          <cell r="B1081" t="str">
            <v>群200</v>
          </cell>
          <cell r="C1081" t="str">
            <v>群馬</v>
          </cell>
          <cell r="E1081" t="str">
            <v>小室工業㈱</v>
          </cell>
          <cell r="F1081" t="str">
            <v>群馬工場　工場長</v>
          </cell>
          <cell r="G1081" t="str">
            <v>川田　英章</v>
          </cell>
          <cell r="H1081" t="str">
            <v>370-0505</v>
          </cell>
          <cell r="J1081">
            <v>0</v>
          </cell>
          <cell r="L1081">
            <v>0</v>
          </cell>
          <cell r="M1081" t="str">
            <v>邑楽郡千代田町新福寺165-1</v>
          </cell>
          <cell r="N1081" t="str">
            <v>0276-86-3815</v>
          </cell>
          <cell r="O1081" t="str">
            <v>0276-86-4450</v>
          </cell>
        </row>
        <row r="1082">
          <cell r="A1082">
            <v>1112</v>
          </cell>
          <cell r="B1082" t="str">
            <v>群201</v>
          </cell>
          <cell r="C1082" t="str">
            <v>群馬</v>
          </cell>
          <cell r="E1082" t="str">
            <v>大日本インキ化学工業(株) 群馬工場</v>
          </cell>
          <cell r="F1082" t="str">
            <v>品質保証部</v>
          </cell>
          <cell r="G1082" t="str">
            <v>山本　勲</v>
          </cell>
          <cell r="H1082" t="str">
            <v>370-0723</v>
          </cell>
          <cell r="J1082">
            <v>0</v>
          </cell>
          <cell r="L1082">
            <v>0</v>
          </cell>
          <cell r="M1082" t="str">
            <v>邑楽郡千代田町大字昭和1</v>
          </cell>
          <cell r="N1082" t="str">
            <v>0276-86-5811</v>
          </cell>
          <cell r="O1082" t="str">
            <v>0276-86-5824</v>
          </cell>
        </row>
        <row r="1083">
          <cell r="A1083">
            <v>1113</v>
          </cell>
          <cell r="B1083" t="str">
            <v>群202</v>
          </cell>
          <cell r="C1083" t="str">
            <v>群馬</v>
          </cell>
          <cell r="E1083" t="str">
            <v>長谷川工業(株) 群馬工場</v>
          </cell>
          <cell r="F1083" t="str">
            <v>工場長</v>
          </cell>
          <cell r="G1083" t="str">
            <v>沢田　卓</v>
          </cell>
          <cell r="H1083" t="str">
            <v>370-0723</v>
          </cell>
          <cell r="J1083">
            <v>0</v>
          </cell>
          <cell r="L1083">
            <v>0</v>
          </cell>
          <cell r="M1083" t="str">
            <v>邑楽郡千代田町大字昭和2-1</v>
          </cell>
          <cell r="N1083" t="str">
            <v>0276-86-3211</v>
          </cell>
          <cell r="O1083" t="str">
            <v>0276-86-5435</v>
          </cell>
        </row>
        <row r="1084">
          <cell r="A1084">
            <v>1114</v>
          </cell>
          <cell r="B1084" t="str">
            <v>群203</v>
          </cell>
          <cell r="C1084" t="str">
            <v>群馬</v>
          </cell>
          <cell r="E1084" t="str">
            <v>㈱オガミ</v>
          </cell>
          <cell r="F1084" t="str">
            <v>品質課長</v>
          </cell>
          <cell r="G1084" t="str">
            <v>尾上　弘晃</v>
          </cell>
          <cell r="H1084" t="str">
            <v>370-0501</v>
          </cell>
          <cell r="J1084">
            <v>0</v>
          </cell>
          <cell r="L1084">
            <v>0</v>
          </cell>
          <cell r="M1084" t="str">
            <v>邑楽郡千代田町福島339</v>
          </cell>
          <cell r="N1084" t="str">
            <v>0276-86-3151</v>
          </cell>
          <cell r="O1084" t="str">
            <v>0276-86-5677</v>
          </cell>
        </row>
        <row r="1085">
          <cell r="A1085">
            <v>1115</v>
          </cell>
          <cell r="B1085" t="str">
            <v>群204</v>
          </cell>
          <cell r="C1085" t="str">
            <v>群馬</v>
          </cell>
          <cell r="E1085" t="str">
            <v>大泉工業（株）</v>
          </cell>
          <cell r="F1085" t="str">
            <v>管理部 部長</v>
          </cell>
          <cell r="G1085" t="str">
            <v>横山  喜代一</v>
          </cell>
          <cell r="H1085" t="str">
            <v>370-0523</v>
          </cell>
          <cell r="J1085">
            <v>0</v>
          </cell>
          <cell r="L1085">
            <v>0</v>
          </cell>
          <cell r="M1085" t="str">
            <v>邑楽郡大泉町吉田1221</v>
          </cell>
          <cell r="N1085" t="str">
            <v>0276-63-1211</v>
          </cell>
          <cell r="O1085" t="str">
            <v>0276-63-1557</v>
          </cell>
        </row>
        <row r="1086">
          <cell r="A1086">
            <v>1116</v>
          </cell>
          <cell r="B1086" t="str">
            <v>群205</v>
          </cell>
          <cell r="C1086" t="str">
            <v>群馬</v>
          </cell>
          <cell r="E1086" t="str">
            <v>日鉄防触(株) 大泉工場</v>
          </cell>
          <cell r="F1086" t="str">
            <v>技術課 課長</v>
          </cell>
          <cell r="G1086" t="str">
            <v>壱岐　富士夫</v>
          </cell>
          <cell r="H1086" t="str">
            <v>370-0523</v>
          </cell>
          <cell r="J1086">
            <v>0</v>
          </cell>
          <cell r="L1086">
            <v>0</v>
          </cell>
          <cell r="M1086" t="str">
            <v>邑楽郡大泉町吉田944</v>
          </cell>
          <cell r="N1086" t="str">
            <v>0276-62-4191</v>
          </cell>
          <cell r="O1086" t="str">
            <v>0276-63-3621</v>
          </cell>
        </row>
        <row r="1087">
          <cell r="A1087">
            <v>1117</v>
          </cell>
          <cell r="B1087" t="str">
            <v>群206</v>
          </cell>
          <cell r="C1087" t="str">
            <v>群馬</v>
          </cell>
          <cell r="E1087" t="str">
            <v>山中品質管理研究所</v>
          </cell>
          <cell r="F1087" t="str">
            <v>所長</v>
          </cell>
          <cell r="G1087" t="str">
            <v>山中  堯</v>
          </cell>
          <cell r="H1087" t="str">
            <v>370-0534</v>
          </cell>
          <cell r="J1087">
            <v>0</v>
          </cell>
          <cell r="L1087">
            <v>0</v>
          </cell>
          <cell r="M1087" t="str">
            <v>邑楽郡大泉町丘山2-22</v>
          </cell>
          <cell r="N1087" t="str">
            <v>0276-63-5444</v>
          </cell>
        </row>
        <row r="1088">
          <cell r="A1088">
            <v>1118</v>
          </cell>
          <cell r="B1088" t="str">
            <v>群207</v>
          </cell>
          <cell r="C1088" t="str">
            <v>群馬</v>
          </cell>
          <cell r="E1088" t="str">
            <v>三洋電機(株) 東京製作所</v>
          </cell>
          <cell r="F1088" t="str">
            <v xml:space="preserve">三洋HRS㈱関東ｵﾌｨｽﾗｰﾆﾝｸﾞGr </v>
          </cell>
          <cell r="G1088" t="str">
            <v>神藤　正夫</v>
          </cell>
          <cell r="H1088" t="str">
            <v>370-0596</v>
          </cell>
          <cell r="J1088">
            <v>0</v>
          </cell>
          <cell r="L1088">
            <v>0</v>
          </cell>
          <cell r="M1088" t="str">
            <v>邑楽郡大泉町坂田1-1-1</v>
          </cell>
          <cell r="N1088" t="str">
            <v>0276-61-8323</v>
          </cell>
          <cell r="O1088" t="str">
            <v>0276-61-8965</v>
          </cell>
        </row>
        <row r="1089">
          <cell r="A1089">
            <v>1119</v>
          </cell>
          <cell r="B1089" t="str">
            <v>群208</v>
          </cell>
          <cell r="C1089" t="str">
            <v>群馬</v>
          </cell>
          <cell r="E1089" t="str">
            <v>三洋電機㈱　事業開発本部</v>
          </cell>
          <cell r="F1089" t="str">
            <v>東部営業部　課長</v>
          </cell>
          <cell r="G1089" t="str">
            <v>伊藤　英二</v>
          </cell>
          <cell r="H1089" t="str">
            <v>370-0596</v>
          </cell>
          <cell r="J1089">
            <v>0</v>
          </cell>
          <cell r="L1089">
            <v>0</v>
          </cell>
          <cell r="M1089" t="str">
            <v>邑楽郡大泉町坂田1-1-1</v>
          </cell>
          <cell r="N1089" t="str">
            <v>0276-61-8396</v>
          </cell>
          <cell r="O1089" t="str">
            <v>0276-61-8964</v>
          </cell>
        </row>
        <row r="1090">
          <cell r="A1090">
            <v>1120</v>
          </cell>
          <cell r="B1090" t="str">
            <v>群209</v>
          </cell>
          <cell r="C1090" t="str">
            <v>群馬</v>
          </cell>
          <cell r="E1090" t="str">
            <v>湯沢工業(株)</v>
          </cell>
          <cell r="F1090" t="str">
            <v>業務課 課長</v>
          </cell>
          <cell r="G1090" t="str">
            <v>高橋  健一</v>
          </cell>
          <cell r="H1090" t="str">
            <v>370-0533</v>
          </cell>
          <cell r="J1090">
            <v>0</v>
          </cell>
          <cell r="L1090">
            <v>0</v>
          </cell>
          <cell r="M1090" t="str">
            <v>邑楽郡大泉町仙石2245-12</v>
          </cell>
          <cell r="N1090" t="str">
            <v>0276-63-3711</v>
          </cell>
          <cell r="O1090" t="str">
            <v>0276-63-3760</v>
          </cell>
        </row>
        <row r="1091">
          <cell r="A1091">
            <v>1121</v>
          </cell>
          <cell r="B1091" t="str">
            <v>群210</v>
          </cell>
          <cell r="C1091" t="str">
            <v>群馬</v>
          </cell>
          <cell r="E1091" t="str">
            <v>鐘紡(株)群馬工場</v>
          </cell>
          <cell r="F1091" t="str">
            <v>品質課 課長</v>
          </cell>
          <cell r="G1091" t="str">
            <v>池田  博一</v>
          </cell>
          <cell r="H1091" t="str">
            <v>370-0523</v>
          </cell>
          <cell r="J1091">
            <v>0</v>
          </cell>
          <cell r="L1091">
            <v>0</v>
          </cell>
          <cell r="M1091" t="str">
            <v>邑楽郡大泉町大字吉田1204</v>
          </cell>
          <cell r="N1091" t="str">
            <v>0276-62-5521</v>
          </cell>
          <cell r="O1091" t="str">
            <v>0276-62-5549</v>
          </cell>
        </row>
        <row r="1092">
          <cell r="A1092">
            <v>1122</v>
          </cell>
          <cell r="B1092" t="str">
            <v>群211</v>
          </cell>
          <cell r="C1092" t="str">
            <v>群馬</v>
          </cell>
          <cell r="E1092" t="str">
            <v>市光工業㈱生産本部大泉製造所</v>
          </cell>
          <cell r="F1092" t="str">
            <v>所付　主査</v>
          </cell>
          <cell r="G1092" t="str">
            <v>村上　征毅</v>
          </cell>
          <cell r="H1092" t="str">
            <v>370-0523</v>
          </cell>
          <cell r="J1092">
            <v>0</v>
          </cell>
          <cell r="L1092">
            <v>0</v>
          </cell>
          <cell r="M1092" t="str">
            <v>邑楽郡大泉町大字吉田字本郷1216-1</v>
          </cell>
          <cell r="N1092" t="str">
            <v>0276-63-2271</v>
          </cell>
          <cell r="O1092" t="str">
            <v>0276-63-6101</v>
          </cell>
        </row>
        <row r="1093">
          <cell r="A1093">
            <v>1123</v>
          </cell>
          <cell r="B1093" t="str">
            <v>群212</v>
          </cell>
          <cell r="C1093" t="str">
            <v>群馬</v>
          </cell>
          <cell r="E1093" t="str">
            <v>㈱ライフエレックス</v>
          </cell>
          <cell r="F1093" t="str">
            <v>経営改革室　室長</v>
          </cell>
          <cell r="G1093" t="str">
            <v>赤石  隆雄</v>
          </cell>
          <cell r="H1093" t="str">
            <v>370-0615</v>
          </cell>
          <cell r="J1093">
            <v>0</v>
          </cell>
          <cell r="L1093">
            <v>0</v>
          </cell>
          <cell r="M1093" t="str">
            <v>邑楽郡邑楽町篠塚971</v>
          </cell>
          <cell r="N1093" t="str">
            <v>0276-88-3911</v>
          </cell>
          <cell r="O1093" t="str">
            <v>0276-88-6665</v>
          </cell>
        </row>
        <row r="1094">
          <cell r="A1094">
            <v>1124</v>
          </cell>
          <cell r="B1094" t="str">
            <v>群213</v>
          </cell>
          <cell r="C1094" t="str">
            <v>群馬</v>
          </cell>
          <cell r="E1094" t="str">
            <v>カルソニック カンセイ  ㈱群馬工場</v>
          </cell>
          <cell r="F1094" t="str">
            <v>工務課 主担</v>
          </cell>
          <cell r="G1094" t="str">
            <v>小島  聖二</v>
          </cell>
          <cell r="H1094" t="str">
            <v>370-0612</v>
          </cell>
          <cell r="J1094">
            <v>0</v>
          </cell>
          <cell r="L1094">
            <v>0</v>
          </cell>
          <cell r="M1094" t="str">
            <v>邑楽郡邑楽町新中野132</v>
          </cell>
          <cell r="N1094" t="str">
            <v>0276-88-9137</v>
          </cell>
          <cell r="O1094" t="str">
            <v>0276-88-9170</v>
          </cell>
        </row>
        <row r="1095">
          <cell r="A1095">
            <v>1125</v>
          </cell>
          <cell r="B1095" t="str">
            <v>群214</v>
          </cell>
          <cell r="C1095" t="str">
            <v>群馬</v>
          </cell>
          <cell r="E1095" t="str">
            <v>上越クリスタル硝子(株)</v>
          </cell>
          <cell r="F1095" t="str">
            <v>製造管理室 室長</v>
          </cell>
          <cell r="G1095" t="str">
            <v>竹澤  頼作</v>
          </cell>
          <cell r="H1095" t="str">
            <v>379-1305</v>
          </cell>
          <cell r="J1095">
            <v>0</v>
          </cell>
          <cell r="L1095">
            <v>0</v>
          </cell>
          <cell r="M1095" t="str">
            <v>利根郡月夜野町後閑737-1</v>
          </cell>
          <cell r="N1095" t="str">
            <v>0278-62-2211</v>
          </cell>
          <cell r="O1095" t="str">
            <v>0278-62-2215</v>
          </cell>
        </row>
        <row r="1096">
          <cell r="A1096">
            <v>1126</v>
          </cell>
          <cell r="B1096" t="str">
            <v>群215</v>
          </cell>
          <cell r="C1096" t="str">
            <v>群馬</v>
          </cell>
          <cell r="E1096" t="str">
            <v>㈱水上ホテル聚楽</v>
          </cell>
          <cell r="F1096" t="str">
            <v>営業課　</v>
          </cell>
          <cell r="G1096" t="str">
            <v>小林　良二</v>
          </cell>
          <cell r="H1096" t="str">
            <v>379-1617</v>
          </cell>
          <cell r="J1096">
            <v>0</v>
          </cell>
          <cell r="L1096">
            <v>0</v>
          </cell>
          <cell r="M1096" t="str">
            <v>利根郡水上町湯原665</v>
          </cell>
          <cell r="N1096" t="str">
            <v>0278-72-2521</v>
          </cell>
          <cell r="O1096" t="str">
            <v>0278-72-2361</v>
          </cell>
        </row>
        <row r="1097">
          <cell r="A1097">
            <v>1127</v>
          </cell>
          <cell r="B1097" t="str">
            <v>埼001</v>
          </cell>
          <cell r="C1097" t="str">
            <v>埼玉</v>
          </cell>
          <cell r="E1097" t="str">
            <v>(株)池田硝子工業所</v>
          </cell>
          <cell r="F1097" t="str">
            <v>総務部人事課</v>
          </cell>
          <cell r="G1097" t="str">
            <v>永井　宏</v>
          </cell>
          <cell r="H1097" t="str">
            <v>101-0036</v>
          </cell>
          <cell r="J1097">
            <v>0</v>
          </cell>
          <cell r="L1097">
            <v>0</v>
          </cell>
          <cell r="M1097" t="str">
            <v>東京都千代田区神田北乗物町 １</v>
          </cell>
          <cell r="N1097" t="str">
            <v>(03)3255-1151</v>
          </cell>
          <cell r="O1097" t="str">
            <v>(03)3257-4787</v>
          </cell>
        </row>
        <row r="1098">
          <cell r="A1098">
            <v>1128</v>
          </cell>
          <cell r="B1098" t="str">
            <v>埼002</v>
          </cell>
          <cell r="C1098" t="str">
            <v>埼玉</v>
          </cell>
          <cell r="E1098" t="str">
            <v>竹内工業(株)</v>
          </cell>
          <cell r="F1098" t="str">
            <v>製造部</v>
          </cell>
          <cell r="G1098" t="str">
            <v>宇佐美　日出明</v>
          </cell>
          <cell r="H1098" t="str">
            <v>131-0041</v>
          </cell>
          <cell r="J1098">
            <v>0</v>
          </cell>
          <cell r="L1098">
            <v>0</v>
          </cell>
          <cell r="M1098" t="str">
            <v>墨田区八広 2-59-2</v>
          </cell>
          <cell r="N1098" t="str">
            <v>(03)3619-9081</v>
          </cell>
          <cell r="O1098" t="str">
            <v>(03)3619-5929</v>
          </cell>
        </row>
        <row r="1099">
          <cell r="A1099">
            <v>1129</v>
          </cell>
          <cell r="B1099" t="str">
            <v>埼003</v>
          </cell>
          <cell r="C1099" t="str">
            <v>埼玉</v>
          </cell>
          <cell r="E1099" t="str">
            <v>(株)京樽 外販事業部</v>
          </cell>
          <cell r="F1099" t="str">
            <v>外販事業部</v>
          </cell>
          <cell r="G1099" t="str">
            <v>杉谷 俊和</v>
          </cell>
          <cell r="H1099" t="str">
            <v>135-0024</v>
          </cell>
          <cell r="J1099">
            <v>0</v>
          </cell>
          <cell r="L1099">
            <v>0</v>
          </cell>
          <cell r="M1099" t="str">
            <v>東京都江東区清澄1-8-10</v>
          </cell>
          <cell r="N1099" t="str">
            <v>(03)3630-6071</v>
          </cell>
          <cell r="O1099" t="str">
            <v>(03)3630-6076</v>
          </cell>
        </row>
        <row r="1100">
          <cell r="A1100">
            <v>1130</v>
          </cell>
          <cell r="B1100" t="str">
            <v>埼004</v>
          </cell>
          <cell r="C1100" t="str">
            <v>埼玉</v>
          </cell>
          <cell r="E1100" t="str">
            <v>(株)吉野工業所 本社</v>
          </cell>
          <cell r="F1100" t="str">
            <v>製造部</v>
          </cell>
          <cell r="G1100" t="str">
            <v>菅原　孝夫</v>
          </cell>
          <cell r="H1100" t="str">
            <v>136-8531</v>
          </cell>
          <cell r="J1100">
            <v>0</v>
          </cell>
          <cell r="L1100">
            <v>0</v>
          </cell>
          <cell r="M1100" t="str">
            <v>江東区大島 3-2-6</v>
          </cell>
          <cell r="N1100" t="str">
            <v>(03)3682-1141</v>
          </cell>
          <cell r="O1100" t="str">
            <v>(03)5609-7333</v>
          </cell>
        </row>
        <row r="1101">
          <cell r="A1101">
            <v>1131</v>
          </cell>
          <cell r="B1101" t="str">
            <v>埼005</v>
          </cell>
          <cell r="C1101" t="str">
            <v>埼玉</v>
          </cell>
          <cell r="E1101" t="str">
            <v>品川電線(株)　本社工場</v>
          </cell>
          <cell r="F1101" t="str">
            <v>製造部 製造第一課</v>
          </cell>
          <cell r="G1101" t="str">
            <v>宮薗　育男</v>
          </cell>
          <cell r="H1101" t="str">
            <v>176-8512</v>
          </cell>
          <cell r="J1101">
            <v>0</v>
          </cell>
          <cell r="L1101">
            <v>0</v>
          </cell>
          <cell r="M1101" t="str">
            <v>東京都練馬区小竹町 1-8-1</v>
          </cell>
          <cell r="N1101" t="str">
            <v>(03)3955-1261</v>
          </cell>
          <cell r="O1101" t="str">
            <v>(03)3972-6433</v>
          </cell>
        </row>
        <row r="1102">
          <cell r="A1102">
            <v>1132</v>
          </cell>
          <cell r="B1102" t="str">
            <v>埼006</v>
          </cell>
          <cell r="C1102" t="str">
            <v>埼玉</v>
          </cell>
          <cell r="E1102" t="str">
            <v>日本電業工作(株)</v>
          </cell>
          <cell r="F1102" t="str">
            <v>品質管理室</v>
          </cell>
          <cell r="G1102" t="str">
            <v>泉水 静雄</v>
          </cell>
          <cell r="H1102" t="str">
            <v>179-0071</v>
          </cell>
          <cell r="J1102">
            <v>0</v>
          </cell>
          <cell r="L1102">
            <v>0</v>
          </cell>
          <cell r="M1102" t="str">
            <v>東京都練馬区旭町 2ｰ2ｰ7</v>
          </cell>
          <cell r="N1102" t="str">
            <v>(03)3930-4171</v>
          </cell>
          <cell r="O1102" t="str">
            <v>(03)3930-4140</v>
          </cell>
        </row>
        <row r="1103">
          <cell r="A1103">
            <v>1133</v>
          </cell>
          <cell r="B1103" t="str">
            <v>埼007</v>
          </cell>
          <cell r="C1103" t="str">
            <v>埼玉</v>
          </cell>
          <cell r="E1103" t="str">
            <v>日機装(株) 東村山製作所</v>
          </cell>
          <cell r="F1103" t="str">
            <v>TQM・環境推進室</v>
          </cell>
          <cell r="G1103" t="str">
            <v>細田　和子</v>
          </cell>
          <cell r="H1103" t="str">
            <v>189-8520</v>
          </cell>
          <cell r="J1103">
            <v>0</v>
          </cell>
          <cell r="L1103">
            <v>0</v>
          </cell>
          <cell r="M1103" t="str">
            <v>東村山市野口町 2-16-2</v>
          </cell>
          <cell r="N1103" t="str">
            <v>(042)392-3314</v>
          </cell>
          <cell r="O1103" t="str">
            <v>(042)393-3324</v>
          </cell>
        </row>
        <row r="1104">
          <cell r="A1104">
            <v>1134</v>
          </cell>
          <cell r="B1104" t="str">
            <v>埼008</v>
          </cell>
          <cell r="C1104" t="str">
            <v>埼玉</v>
          </cell>
          <cell r="E1104" t="str">
            <v>(株)ヤクルト本社　茨城工場</v>
          </cell>
          <cell r="F1104" t="str">
            <v>業務課　</v>
          </cell>
          <cell r="G1104" t="str">
            <v>高塚 俊春</v>
          </cell>
          <cell r="H1104" t="str">
            <v>306-0314</v>
          </cell>
          <cell r="J1104">
            <v>0</v>
          </cell>
          <cell r="L1104">
            <v>0</v>
          </cell>
          <cell r="M1104" t="str">
            <v>猿島郡五霞町大字川妻 1232-2</v>
          </cell>
          <cell r="N1104" t="str">
            <v>(0280)84-2121</v>
          </cell>
          <cell r="O1104" t="str">
            <v>(0280)84-2033</v>
          </cell>
        </row>
        <row r="1105">
          <cell r="A1105">
            <v>1135</v>
          </cell>
          <cell r="B1105" t="str">
            <v>埼009</v>
          </cell>
          <cell r="C1105" t="str">
            <v>埼玉</v>
          </cell>
          <cell r="E1105" t="str">
            <v>信越ポリマー(株) 東京工場</v>
          </cell>
          <cell r="F1105" t="str">
            <v>事務グループ</v>
          </cell>
          <cell r="G1105" t="str">
            <v>関根　国男</v>
          </cell>
          <cell r="H1105" t="str">
            <v>330-0031</v>
          </cell>
          <cell r="J1105">
            <v>0</v>
          </cell>
          <cell r="L1105">
            <v>0</v>
          </cell>
          <cell r="M1105" t="str">
            <v>さいたま市吉野町 1-406-1</v>
          </cell>
          <cell r="N1105" t="str">
            <v>(048)652-5963</v>
          </cell>
          <cell r="O1105" t="str">
            <v>(048)651-9122</v>
          </cell>
        </row>
        <row r="1106">
          <cell r="A1106">
            <v>1136</v>
          </cell>
          <cell r="B1106" t="str">
            <v>埼010</v>
          </cell>
          <cell r="C1106" t="str">
            <v>埼玉</v>
          </cell>
          <cell r="E1106" t="str">
            <v>大正製薬(株) 大宮工場</v>
          </cell>
          <cell r="F1106" t="str">
            <v>生産企画部</v>
          </cell>
          <cell r="G1106" t="str">
            <v>大庭  紀美男</v>
          </cell>
          <cell r="H1106" t="str">
            <v>330-8520</v>
          </cell>
          <cell r="J1106">
            <v>0</v>
          </cell>
          <cell r="L1106">
            <v>0</v>
          </cell>
          <cell r="M1106" t="str">
            <v>さいたま市吉野町 1-403</v>
          </cell>
          <cell r="N1106" t="str">
            <v>(048)663-1111</v>
          </cell>
          <cell r="O1106" t="str">
            <v>(048)664-9400</v>
          </cell>
        </row>
        <row r="1107">
          <cell r="A1107">
            <v>1137</v>
          </cell>
          <cell r="B1107" t="str">
            <v>埼011</v>
          </cell>
          <cell r="C1107" t="str">
            <v>埼玉</v>
          </cell>
          <cell r="E1107" t="str">
            <v>富士写真光機(株)</v>
          </cell>
          <cell r="F1107" t="str">
            <v>品質管理部 品質管理課</v>
          </cell>
          <cell r="G1107" t="str">
            <v>新井  道夫</v>
          </cell>
          <cell r="H1107" t="str">
            <v>330-8624</v>
          </cell>
          <cell r="J1107">
            <v>0</v>
          </cell>
          <cell r="L1107">
            <v>0</v>
          </cell>
          <cell r="M1107" t="str">
            <v>さいたま市植竹町 1-324</v>
          </cell>
          <cell r="N1107" t="str">
            <v>(048)668-2190</v>
          </cell>
          <cell r="O1107" t="str">
            <v>(048)651-8897</v>
          </cell>
        </row>
        <row r="1108">
          <cell r="A1108">
            <v>1138</v>
          </cell>
          <cell r="B1108" t="str">
            <v>埼012</v>
          </cell>
          <cell r="C1108" t="str">
            <v>埼玉</v>
          </cell>
          <cell r="E1108" t="str">
            <v>三井化学産資(株) 埼玉工場</v>
          </cell>
          <cell r="F1108" t="str">
            <v>総務部</v>
          </cell>
          <cell r="G1108" t="str">
            <v>芳田 憲二</v>
          </cell>
          <cell r="H1108" t="str">
            <v>346-0028</v>
          </cell>
          <cell r="J1108">
            <v>0</v>
          </cell>
          <cell r="L1108">
            <v>0</v>
          </cell>
          <cell r="M1108" t="str">
            <v>埼玉県久喜市河原井町9</v>
          </cell>
          <cell r="N1108" t="str">
            <v>(0480)28-2031</v>
          </cell>
          <cell r="O1108" t="str">
            <v>(0480)28-2033</v>
          </cell>
        </row>
        <row r="1109">
          <cell r="A1109">
            <v>1139</v>
          </cell>
          <cell r="B1109" t="str">
            <v>埼013</v>
          </cell>
          <cell r="C1109" t="str">
            <v>埼玉</v>
          </cell>
          <cell r="E1109" t="str">
            <v>東日本旅客鉄道(株)  大宮支社</v>
          </cell>
          <cell r="F1109" t="str">
            <v>総務部人事課</v>
          </cell>
          <cell r="G1109" t="str">
            <v>石井宏史</v>
          </cell>
          <cell r="H1109" t="str">
            <v>331-9555</v>
          </cell>
          <cell r="J1109">
            <v>0</v>
          </cell>
          <cell r="L1109">
            <v>0</v>
          </cell>
          <cell r="M1109" t="str">
            <v>さいたま市錦町434－４</v>
          </cell>
          <cell r="N1109" t="str">
            <v>(048)642-7337</v>
          </cell>
          <cell r="O1109" t="str">
            <v>(048)648-7414</v>
          </cell>
        </row>
        <row r="1110">
          <cell r="A1110">
            <v>1140</v>
          </cell>
          <cell r="B1110" t="str">
            <v>埼014</v>
          </cell>
          <cell r="C1110" t="str">
            <v>埼玉</v>
          </cell>
          <cell r="E1110" t="str">
            <v>サイボー(株)</v>
          </cell>
          <cell r="F1110" t="str">
            <v>人事課</v>
          </cell>
          <cell r="G1110" t="str">
            <v>高田  修司</v>
          </cell>
          <cell r="H1110" t="str">
            <v>333-0842</v>
          </cell>
          <cell r="J1110">
            <v>0</v>
          </cell>
          <cell r="L1110">
            <v>0</v>
          </cell>
          <cell r="M1110" t="str">
            <v>川口市前川 1-1-70</v>
          </cell>
          <cell r="N1110" t="str">
            <v>(048)267-5151</v>
          </cell>
          <cell r="O1110" t="str">
            <v>(048)267-5420</v>
          </cell>
        </row>
        <row r="1111">
          <cell r="A1111">
            <v>1141</v>
          </cell>
          <cell r="B1111" t="str">
            <v>埼015</v>
          </cell>
          <cell r="C1111" t="str">
            <v>埼玉</v>
          </cell>
          <cell r="E1111" t="str">
            <v>日本地工(株) 本社 工場</v>
          </cell>
          <cell r="F1111" t="str">
            <v>生産部　生産技術課</v>
          </cell>
          <cell r="G1111" t="str">
            <v>鵜沢　寛</v>
          </cell>
          <cell r="H1111" t="str">
            <v>334-0075</v>
          </cell>
          <cell r="J1111">
            <v>0</v>
          </cell>
          <cell r="L1111">
            <v>0</v>
          </cell>
          <cell r="M1111" t="str">
            <v>川口市江戸袋 2-1-2</v>
          </cell>
          <cell r="N1111" t="str">
            <v>(048)283-1111</v>
          </cell>
          <cell r="O1111" t="str">
            <v>(048)287-2005</v>
          </cell>
        </row>
        <row r="1112">
          <cell r="A1112">
            <v>1142</v>
          </cell>
          <cell r="B1112" t="str">
            <v>埼016</v>
          </cell>
          <cell r="C1112" t="str">
            <v>埼玉</v>
          </cell>
          <cell r="E1112" t="str">
            <v>東京電力(株) 埼玉支店</v>
          </cell>
          <cell r="F1112">
            <v>1142</v>
          </cell>
          <cell r="G1112" t="str">
            <v>金子 敏枝</v>
          </cell>
          <cell r="H1112" t="str">
            <v>336-0002</v>
          </cell>
          <cell r="J1112">
            <v>0</v>
          </cell>
          <cell r="L1112">
            <v>0</v>
          </cell>
          <cell r="M1112" t="str">
            <v>さいたま市北浦和 5-14-2</v>
          </cell>
          <cell r="N1112" t="str">
            <v>(048)690-1211</v>
          </cell>
          <cell r="O1112" t="str">
            <v>(048)690-2119</v>
          </cell>
        </row>
        <row r="1113">
          <cell r="A1113">
            <v>1143</v>
          </cell>
          <cell r="B1113" t="str">
            <v>埼017</v>
          </cell>
          <cell r="C1113" t="str">
            <v>埼玉</v>
          </cell>
          <cell r="E1113" t="str">
            <v>カヤバ工業(株) 浦和工場</v>
          </cell>
          <cell r="F1113" t="str">
            <v>管理部 総務グループ</v>
          </cell>
          <cell r="G1113" t="str">
            <v>鵜城 啓二</v>
          </cell>
          <cell r="H1113" t="str">
            <v>336-0026</v>
          </cell>
          <cell r="J1113">
            <v>0</v>
          </cell>
          <cell r="L1113">
            <v>0</v>
          </cell>
          <cell r="M1113" t="str">
            <v>さいたま市辻 8-7-24</v>
          </cell>
          <cell r="N1113" t="str">
            <v>(048)862-3381</v>
          </cell>
          <cell r="O1113" t="str">
            <v>(048)866-0311</v>
          </cell>
        </row>
        <row r="1114">
          <cell r="A1114">
            <v>1144</v>
          </cell>
          <cell r="B1114" t="str">
            <v>埼018</v>
          </cell>
          <cell r="C1114" t="str">
            <v>埼玉</v>
          </cell>
          <cell r="E1114" t="str">
            <v>日本信号(株) 与野事業所</v>
          </cell>
          <cell r="F1114" t="str">
            <v>品質保証部</v>
          </cell>
          <cell r="G1114" t="str">
            <v>塚原　好男</v>
          </cell>
          <cell r="H1114" t="str">
            <v>338-8588</v>
          </cell>
          <cell r="J1114">
            <v>0</v>
          </cell>
          <cell r="L1114">
            <v>0</v>
          </cell>
          <cell r="M1114" t="str">
            <v>さいたま市上木崎 1-13-8</v>
          </cell>
          <cell r="N1114" t="str">
            <v>(048)859-2151</v>
          </cell>
          <cell r="O1114" t="str">
            <v>(048)859-2254</v>
          </cell>
        </row>
        <row r="1115">
          <cell r="A1115">
            <v>1145</v>
          </cell>
          <cell r="B1115" t="str">
            <v>埼019</v>
          </cell>
          <cell r="C1115" t="str">
            <v>埼玉</v>
          </cell>
          <cell r="E1115" t="str">
            <v>杉田電線(株)　</v>
          </cell>
          <cell r="F1115" t="str">
            <v>技術課</v>
          </cell>
          <cell r="G1115" t="str">
            <v>根本　行康</v>
          </cell>
          <cell r="H1115" t="str">
            <v>339-0037</v>
          </cell>
          <cell r="J1115">
            <v>0</v>
          </cell>
          <cell r="L1115">
            <v>0</v>
          </cell>
          <cell r="M1115" t="str">
            <v>岩槻市浮谷 2290</v>
          </cell>
          <cell r="N1115" t="str">
            <v>(048)798-3165</v>
          </cell>
          <cell r="O1115" t="str">
            <v>(048)798-5388</v>
          </cell>
        </row>
        <row r="1116">
          <cell r="A1116">
            <v>1146</v>
          </cell>
          <cell r="B1116" t="str">
            <v>埼020</v>
          </cell>
          <cell r="C1116" t="str">
            <v>埼玉</v>
          </cell>
          <cell r="E1116" t="str">
            <v>東京物流企画（株）</v>
          </cell>
          <cell r="F1116" t="str">
            <v>業務部</v>
          </cell>
          <cell r="G1116" t="str">
            <v>堀迫 光男</v>
          </cell>
          <cell r="H1116" t="str">
            <v>332-0014</v>
          </cell>
          <cell r="J1116">
            <v>0</v>
          </cell>
          <cell r="L1116">
            <v>0</v>
          </cell>
          <cell r="M1116" t="str">
            <v>岩槻市上野4-2-1</v>
          </cell>
          <cell r="N1116" t="str">
            <v>(048)794-8801</v>
          </cell>
          <cell r="O1116" t="str">
            <v>(048)794-8830</v>
          </cell>
        </row>
        <row r="1117">
          <cell r="A1117">
            <v>1147</v>
          </cell>
          <cell r="B1117" t="str">
            <v>埼021</v>
          </cell>
          <cell r="C1117" t="str">
            <v>埼玉</v>
          </cell>
          <cell r="E1117" t="str">
            <v>石福金属興業(株)草加第一工場</v>
          </cell>
          <cell r="F1117" t="str">
            <v>品質保証部</v>
          </cell>
          <cell r="G1117" t="str">
            <v>飯田　光功</v>
          </cell>
          <cell r="H1117" t="str">
            <v>340-0002</v>
          </cell>
          <cell r="J1117">
            <v>0</v>
          </cell>
          <cell r="L1117">
            <v>0</v>
          </cell>
          <cell r="M1117" t="str">
            <v>草加市青柳 2-12-30</v>
          </cell>
          <cell r="N1117" t="str">
            <v>(0489)31-4581</v>
          </cell>
          <cell r="O1117" t="str">
            <v>(0489)31-1492</v>
          </cell>
        </row>
        <row r="1118">
          <cell r="A1118">
            <v>1148</v>
          </cell>
          <cell r="B1118" t="str">
            <v>埼022</v>
          </cell>
          <cell r="C1118" t="str">
            <v>埼玉</v>
          </cell>
          <cell r="E1118" t="str">
            <v>日本クリンゲージ(株) 草加工場</v>
          </cell>
          <cell r="F1118" t="str">
            <v>設計課</v>
          </cell>
          <cell r="G1118" t="str">
            <v>佐々木　康雄</v>
          </cell>
          <cell r="H1118" t="str">
            <v>340-0002</v>
          </cell>
          <cell r="J1118">
            <v>0</v>
          </cell>
          <cell r="L1118">
            <v>0</v>
          </cell>
          <cell r="M1118" t="str">
            <v>草加市青柳 1ｰ7ｰ3</v>
          </cell>
          <cell r="N1118" t="str">
            <v>(048)935-3845</v>
          </cell>
          <cell r="O1118" t="str">
            <v>(048)935-3848</v>
          </cell>
        </row>
        <row r="1119">
          <cell r="A1119">
            <v>1149</v>
          </cell>
          <cell r="B1119" t="str">
            <v>埼023</v>
          </cell>
          <cell r="C1119" t="str">
            <v>埼玉</v>
          </cell>
          <cell r="E1119" t="str">
            <v>理研ビタミン(株) 草加工場</v>
          </cell>
          <cell r="F1119" t="str">
            <v>生産管理課</v>
          </cell>
          <cell r="G1119" t="str">
            <v>千葉  弘</v>
          </cell>
          <cell r="H1119" t="str">
            <v>340-0002</v>
          </cell>
          <cell r="J1119">
            <v>0</v>
          </cell>
          <cell r="L1119">
            <v>0</v>
          </cell>
          <cell r="M1119" t="str">
            <v>草加市青柳 1-3-3</v>
          </cell>
          <cell r="N1119" t="str">
            <v>(048)936-3681</v>
          </cell>
          <cell r="O1119" t="str">
            <v>(048)935-0671</v>
          </cell>
        </row>
        <row r="1120">
          <cell r="A1120">
            <v>1150</v>
          </cell>
          <cell r="B1120" t="str">
            <v>埼024</v>
          </cell>
          <cell r="C1120" t="str">
            <v>埼玉</v>
          </cell>
          <cell r="E1120" t="str">
            <v>関東化学(株) 草加物流センター</v>
          </cell>
          <cell r="F1120" t="str">
            <v>業務課</v>
          </cell>
          <cell r="G1120" t="str">
            <v>佐藤　英一</v>
          </cell>
          <cell r="H1120" t="str">
            <v>340-0003</v>
          </cell>
          <cell r="J1120">
            <v>0</v>
          </cell>
          <cell r="L1120">
            <v>0</v>
          </cell>
          <cell r="M1120" t="str">
            <v>草加市稲荷 2-20-58</v>
          </cell>
          <cell r="N1120" t="str">
            <v>(048)931-7401</v>
          </cell>
          <cell r="O1120" t="str">
            <v>(048)935-2891</v>
          </cell>
        </row>
        <row r="1121">
          <cell r="A1121">
            <v>1151</v>
          </cell>
          <cell r="B1121" t="str">
            <v>埼025</v>
          </cell>
          <cell r="C1121" t="str">
            <v>埼玉</v>
          </cell>
          <cell r="E1121" t="str">
            <v>関東化学(株) 草加工場</v>
          </cell>
          <cell r="F1121" t="str">
            <v>製造１部 化成品製造課</v>
          </cell>
          <cell r="G1121" t="str">
            <v>石井 庸夫</v>
          </cell>
          <cell r="H1121" t="str">
            <v>340-0003</v>
          </cell>
          <cell r="J1121">
            <v>0</v>
          </cell>
          <cell r="L1121">
            <v>0</v>
          </cell>
          <cell r="M1121" t="str">
            <v>草加市稲荷 1-7-1</v>
          </cell>
          <cell r="N1121" t="str">
            <v>(048)931-1331</v>
          </cell>
          <cell r="O1121" t="str">
            <v>(048)931-3790</v>
          </cell>
        </row>
        <row r="1122">
          <cell r="A1122">
            <v>1152</v>
          </cell>
          <cell r="B1122" t="str">
            <v>埼026</v>
          </cell>
          <cell r="C1122" t="str">
            <v>埼玉</v>
          </cell>
          <cell r="E1122" t="str">
            <v>ケージーパック(株)　東京事業所</v>
          </cell>
          <cell r="F1122" t="str">
            <v>総務経理部</v>
          </cell>
          <cell r="G1122" t="str">
            <v>鈴木 光次</v>
          </cell>
          <cell r="H1122" t="str">
            <v>340-0004</v>
          </cell>
          <cell r="J1122">
            <v>0</v>
          </cell>
          <cell r="L1122">
            <v>0</v>
          </cell>
          <cell r="M1122" t="str">
            <v>草加市弁天3-3-75</v>
          </cell>
          <cell r="N1122" t="str">
            <v>(048)935-1384</v>
          </cell>
          <cell r="O1122" t="str">
            <v>(048)935-1337</v>
          </cell>
        </row>
        <row r="1123">
          <cell r="A1123">
            <v>1153</v>
          </cell>
          <cell r="B1123" t="str">
            <v>埼027</v>
          </cell>
          <cell r="C1123" t="str">
            <v>埼玉</v>
          </cell>
          <cell r="E1123" t="str">
            <v>ぺんてる(株) 草加工場</v>
          </cell>
          <cell r="F1123" t="str">
            <v>業務部</v>
          </cell>
          <cell r="G1123" t="str">
            <v>増田　康弘</v>
          </cell>
          <cell r="H1123" t="str">
            <v>340-0017</v>
          </cell>
          <cell r="J1123">
            <v>0</v>
          </cell>
          <cell r="L1123">
            <v>0</v>
          </cell>
          <cell r="M1123" t="str">
            <v>草加市吉町 4-1-8</v>
          </cell>
          <cell r="N1123" t="str">
            <v>(0489)28-7926</v>
          </cell>
          <cell r="O1123" t="str">
            <v>(0489)22-1122</v>
          </cell>
        </row>
        <row r="1124">
          <cell r="A1124">
            <v>1154</v>
          </cell>
          <cell r="B1124" t="str">
            <v>埼028</v>
          </cell>
          <cell r="C1124" t="str">
            <v>埼玉</v>
          </cell>
          <cell r="E1124" t="str">
            <v>ロックペイント(株) 東京工場</v>
          </cell>
          <cell r="F1124" t="str">
            <v>品質管理係</v>
          </cell>
          <cell r="G1124" t="str">
            <v>印南　求</v>
          </cell>
          <cell r="H1124" t="str">
            <v>340-0807</v>
          </cell>
          <cell r="J1124">
            <v>0</v>
          </cell>
          <cell r="L1124">
            <v>0</v>
          </cell>
          <cell r="M1124" t="str">
            <v>八潮市新町 28  　</v>
          </cell>
          <cell r="N1124" t="str">
            <v>(048)931-5541</v>
          </cell>
          <cell r="O1124" t="str">
            <v>(048)931-5545</v>
          </cell>
        </row>
        <row r="1125">
          <cell r="A1125">
            <v>1155</v>
          </cell>
          <cell r="B1125" t="str">
            <v>埼029</v>
          </cell>
          <cell r="C1125" t="str">
            <v>埼玉</v>
          </cell>
          <cell r="E1125" t="str">
            <v>旭鋼管工業(株)</v>
          </cell>
          <cell r="F1125" t="str">
            <v>品質管理課</v>
          </cell>
          <cell r="G1125" t="str">
            <v>伊藤  由妃</v>
          </cell>
          <cell r="H1125" t="str">
            <v>340-8511</v>
          </cell>
          <cell r="J1125">
            <v>0</v>
          </cell>
          <cell r="L1125">
            <v>0</v>
          </cell>
          <cell r="M1125" t="str">
            <v>草加市谷塚上町 565</v>
          </cell>
          <cell r="N1125" t="str">
            <v>(048)927-1251</v>
          </cell>
          <cell r="O1125" t="str">
            <v>(048)928-3247</v>
          </cell>
        </row>
        <row r="1126">
          <cell r="A1126">
            <v>1156</v>
          </cell>
          <cell r="B1126" t="str">
            <v>埼030</v>
          </cell>
          <cell r="C1126" t="str">
            <v>埼玉</v>
          </cell>
          <cell r="E1126" t="str">
            <v>ＳＭＣ(株) 草加第一工場</v>
          </cell>
          <cell r="F1126" t="str">
            <v>品質保証部</v>
          </cell>
          <cell r="G1126" t="str">
            <v>広川　順</v>
          </cell>
          <cell r="H1126" t="str">
            <v>340-8659</v>
          </cell>
          <cell r="J1126">
            <v>0</v>
          </cell>
          <cell r="L1126">
            <v>0</v>
          </cell>
          <cell r="M1126" t="str">
            <v>草加市稲荷 6-19-1</v>
          </cell>
          <cell r="N1126" t="str">
            <v>(0489)35-5771</v>
          </cell>
          <cell r="O1126" t="str">
            <v>(0489)30-1220</v>
          </cell>
        </row>
        <row r="1127">
          <cell r="A1127">
            <v>1157</v>
          </cell>
          <cell r="B1127" t="str">
            <v>埼031</v>
          </cell>
          <cell r="C1127" t="str">
            <v>埼玉</v>
          </cell>
          <cell r="E1127" t="str">
            <v>松下電工(株) 埼玉東工場</v>
          </cell>
          <cell r="F1127" t="str">
            <v>埼玉東品質保証ｸﾞﾙｰﾌﾟ</v>
          </cell>
          <cell r="G1127" t="str">
            <v>中野 悦宏</v>
          </cell>
          <cell r="H1127" t="str">
            <v>341-0044</v>
          </cell>
          <cell r="J1127">
            <v>0</v>
          </cell>
          <cell r="L1127">
            <v>0</v>
          </cell>
          <cell r="M1127" t="str">
            <v>三郷市戸ケ崎 2-243</v>
          </cell>
          <cell r="N1127" t="str">
            <v>(048)956-1222</v>
          </cell>
          <cell r="O1127" t="str">
            <v>(048)953-3512</v>
          </cell>
        </row>
        <row r="1128">
          <cell r="A1128">
            <v>1158</v>
          </cell>
          <cell r="B1128" t="str">
            <v>埼032</v>
          </cell>
          <cell r="C1128" t="str">
            <v>埼玉</v>
          </cell>
          <cell r="E1128" t="str">
            <v>ぺんてる(株) 吉川工場</v>
          </cell>
          <cell r="F1128" t="str">
            <v>シャープ製造部第二製造課</v>
          </cell>
          <cell r="G1128" t="str">
            <v>会沢 和郎</v>
          </cell>
          <cell r="H1128" t="str">
            <v>342-0005</v>
          </cell>
          <cell r="J1128">
            <v>0</v>
          </cell>
          <cell r="L1128">
            <v>0</v>
          </cell>
          <cell r="M1128" t="str">
            <v>吉川市大字川藤 125</v>
          </cell>
          <cell r="N1128" t="str">
            <v>(048)982-8511</v>
          </cell>
          <cell r="O1128" t="str">
            <v>(048)984-1212</v>
          </cell>
        </row>
        <row r="1129">
          <cell r="A1129">
            <v>1159</v>
          </cell>
          <cell r="B1129" t="str">
            <v>埼033</v>
          </cell>
          <cell r="C1129" t="str">
            <v>埼玉</v>
          </cell>
          <cell r="E1129" t="str">
            <v>ポラスグループ(株)中央住宅</v>
          </cell>
          <cell r="F1129" t="str">
            <v>人事部勤朗課</v>
          </cell>
          <cell r="G1129" t="str">
            <v>塩谷  貴治</v>
          </cell>
          <cell r="H1129" t="str">
            <v>343-0845</v>
          </cell>
          <cell r="J1129">
            <v>0</v>
          </cell>
          <cell r="L1129">
            <v>0</v>
          </cell>
          <cell r="M1129" t="str">
            <v>越谷市南越谷 1-21-2</v>
          </cell>
          <cell r="N1129" t="str">
            <v>(048)987-0022</v>
          </cell>
          <cell r="O1129" t="str">
            <v>(048)989-9456</v>
          </cell>
        </row>
        <row r="1130">
          <cell r="A1130">
            <v>1160</v>
          </cell>
          <cell r="B1130" t="str">
            <v>埼034</v>
          </cell>
          <cell r="C1130" t="str">
            <v>埼玉</v>
          </cell>
          <cell r="E1130" t="str">
            <v>医療法人秀峰会　越谷吉伸病院</v>
          </cell>
          <cell r="F1130" t="str">
            <v>第一リハビリ課</v>
          </cell>
          <cell r="G1130" t="str">
            <v>沼尻　浩</v>
          </cell>
          <cell r="H1130" t="str">
            <v>343-0851</v>
          </cell>
          <cell r="J1130">
            <v>0</v>
          </cell>
          <cell r="L1130">
            <v>0</v>
          </cell>
          <cell r="M1130" t="str">
            <v>越谷市七佐町4-358</v>
          </cell>
          <cell r="N1130" t="str">
            <v>(048)985-3333</v>
          </cell>
          <cell r="O1130" t="str">
            <v>(048)985-3366</v>
          </cell>
        </row>
        <row r="1131">
          <cell r="A1131">
            <v>1161</v>
          </cell>
          <cell r="B1131" t="str">
            <v>埼035</v>
          </cell>
          <cell r="C1131" t="str">
            <v>埼玉</v>
          </cell>
          <cell r="E1131" t="str">
            <v>(有)エム・アイ・キュー</v>
          </cell>
          <cell r="F1131">
            <v>1161</v>
          </cell>
          <cell r="G1131" t="str">
            <v>村   精治</v>
          </cell>
          <cell r="H1131" t="str">
            <v>344-0047</v>
          </cell>
          <cell r="J1131">
            <v>0</v>
          </cell>
          <cell r="L1131">
            <v>0</v>
          </cell>
          <cell r="M1131" t="str">
            <v>春日部市大字道順川戸22－9</v>
          </cell>
          <cell r="N1131" t="str">
            <v>(048)752-0401</v>
          </cell>
          <cell r="O1131" t="str">
            <v>(048)752-0401</v>
          </cell>
        </row>
        <row r="1132">
          <cell r="A1132">
            <v>1162</v>
          </cell>
          <cell r="B1132" t="str">
            <v>埼036</v>
          </cell>
          <cell r="C1132" t="str">
            <v>埼玉</v>
          </cell>
          <cell r="E1132" t="str">
            <v>埼玉第一製薬(株)</v>
          </cell>
          <cell r="F1132" t="str">
            <v>経営企画室</v>
          </cell>
          <cell r="G1132" t="str">
            <v>鈴木　一徳</v>
          </cell>
          <cell r="H1132" t="str">
            <v>344-0057</v>
          </cell>
          <cell r="J1132">
            <v>0</v>
          </cell>
          <cell r="L1132">
            <v>0</v>
          </cell>
          <cell r="M1132" t="str">
            <v>春日部市南栄町 8-1</v>
          </cell>
          <cell r="N1132" t="str">
            <v>(048)752-8718</v>
          </cell>
          <cell r="O1132" t="str">
            <v>(048)752-8812</v>
          </cell>
        </row>
        <row r="1133">
          <cell r="A1133">
            <v>1163</v>
          </cell>
          <cell r="B1133" t="str">
            <v>埼037</v>
          </cell>
          <cell r="C1133" t="str">
            <v>埼玉</v>
          </cell>
          <cell r="E1133" t="str">
            <v>岡部建材(株)久喜工場</v>
          </cell>
          <cell r="F1133" t="str">
            <v>技術部技術課</v>
          </cell>
          <cell r="G1133" t="str">
            <v>大村 政儀</v>
          </cell>
          <cell r="H1133" t="str">
            <v>346-0028</v>
          </cell>
          <cell r="J1133">
            <v>0</v>
          </cell>
          <cell r="L1133">
            <v>0</v>
          </cell>
          <cell r="M1133" t="str">
            <v>久喜市河原井町 6</v>
          </cell>
          <cell r="N1133" t="str">
            <v>(0480)23-0814</v>
          </cell>
          <cell r="O1133" t="str">
            <v>(0480)23-5044</v>
          </cell>
        </row>
        <row r="1134">
          <cell r="A1134">
            <v>1164</v>
          </cell>
          <cell r="B1134" t="str">
            <v>埼038</v>
          </cell>
          <cell r="C1134" t="str">
            <v>埼玉</v>
          </cell>
          <cell r="E1134" t="str">
            <v>三洋工業(株) 久喜工場</v>
          </cell>
          <cell r="F1134" t="str">
            <v>技術課</v>
          </cell>
          <cell r="G1134" t="str">
            <v>青木　三幸</v>
          </cell>
          <cell r="H1134" t="str">
            <v>346-0028</v>
          </cell>
          <cell r="J1134">
            <v>0</v>
          </cell>
          <cell r="L1134">
            <v>0</v>
          </cell>
          <cell r="M1134" t="str">
            <v>久喜市河原井町 4</v>
          </cell>
          <cell r="N1134" t="str">
            <v>(0480)22-9511</v>
          </cell>
          <cell r="O1134" t="str">
            <v>(0480)29-1030</v>
          </cell>
        </row>
        <row r="1135">
          <cell r="A1135">
            <v>1165</v>
          </cell>
          <cell r="B1135" t="str">
            <v>埼039</v>
          </cell>
          <cell r="C1135" t="str">
            <v>埼玉</v>
          </cell>
          <cell r="E1135" t="str">
            <v>日本マタイ(株) 埼玉工場</v>
          </cell>
          <cell r="F1135" t="str">
            <v>品質管理課</v>
          </cell>
          <cell r="G1135" t="str">
            <v>釣井 孝夫</v>
          </cell>
          <cell r="H1135" t="str">
            <v>346-0196</v>
          </cell>
          <cell r="J1135">
            <v>0</v>
          </cell>
          <cell r="L1135">
            <v>0</v>
          </cell>
          <cell r="M1135" t="str">
            <v>南埼玉郡菖蒲町昭和沼 22</v>
          </cell>
          <cell r="N1135" t="str">
            <v>(0480)85-5518</v>
          </cell>
          <cell r="O1135" t="str">
            <v>(0480)87-1003</v>
          </cell>
        </row>
        <row r="1136">
          <cell r="A1136">
            <v>1166</v>
          </cell>
          <cell r="B1136" t="str">
            <v>埼040</v>
          </cell>
          <cell r="C1136" t="str">
            <v>埼玉</v>
          </cell>
          <cell r="E1136" t="str">
            <v>片倉工業(株) 加須工場</v>
          </cell>
          <cell r="F1136" t="str">
            <v>技術チーム</v>
          </cell>
          <cell r="G1136" t="str">
            <v>菊地 幸男</v>
          </cell>
          <cell r="H1136" t="str">
            <v>347-0014</v>
          </cell>
          <cell r="J1136">
            <v>0</v>
          </cell>
          <cell r="L1136">
            <v>0</v>
          </cell>
          <cell r="M1136" t="str">
            <v>加須市川口　5-3</v>
          </cell>
          <cell r="N1136" t="str">
            <v>(0480)66-0050</v>
          </cell>
          <cell r="O1136" t="str">
            <v>(0480)66-0056</v>
          </cell>
        </row>
        <row r="1137">
          <cell r="A1137">
            <v>1167</v>
          </cell>
          <cell r="B1137" t="str">
            <v>埼041</v>
          </cell>
          <cell r="C1137" t="str">
            <v>埼玉</v>
          </cell>
          <cell r="E1137" t="str">
            <v>(株)協栄製作所 埼玉工場</v>
          </cell>
          <cell r="F1137" t="str">
            <v>品質管理室</v>
          </cell>
          <cell r="G1137" t="str">
            <v>基　秀雄</v>
          </cell>
          <cell r="H1137" t="str">
            <v>347-0017</v>
          </cell>
          <cell r="J1137">
            <v>0</v>
          </cell>
          <cell r="L1137">
            <v>0</v>
          </cell>
          <cell r="M1137" t="str">
            <v>加須市南篠崎 1-1</v>
          </cell>
          <cell r="N1137" t="str">
            <v>(0480)65-1351</v>
          </cell>
          <cell r="O1137" t="str">
            <v>(0480)65-5169</v>
          </cell>
        </row>
        <row r="1138">
          <cell r="A1138">
            <v>1168</v>
          </cell>
          <cell r="B1138" t="str">
            <v>埼042</v>
          </cell>
          <cell r="C1138" t="str">
            <v>埼玉</v>
          </cell>
          <cell r="E1138" t="str">
            <v>埼玉ゴム工業(株)</v>
          </cell>
          <cell r="F1138" t="str">
            <v>技術部品質管理課</v>
          </cell>
          <cell r="G1138" t="str">
            <v>奥山 豊志</v>
          </cell>
          <cell r="H1138" t="str">
            <v>347-0057</v>
          </cell>
          <cell r="J1138">
            <v>0</v>
          </cell>
          <cell r="L1138">
            <v>0</v>
          </cell>
          <cell r="M1138" t="str">
            <v>加須市愛宕 2-5-24</v>
          </cell>
          <cell r="N1138" t="str">
            <v>(0480)61-1129</v>
          </cell>
          <cell r="O1138" t="str">
            <v>(0480)62-2420</v>
          </cell>
        </row>
        <row r="1139">
          <cell r="A1139">
            <v>1169</v>
          </cell>
          <cell r="B1139" t="str">
            <v>埼043</v>
          </cell>
          <cell r="C1139" t="str">
            <v>埼玉</v>
          </cell>
          <cell r="E1139" t="str">
            <v>日本ワイパブレード(株)</v>
          </cell>
          <cell r="F1139" t="str">
            <v>総務部 人材開発</v>
          </cell>
          <cell r="G1139" t="str">
            <v>利根川 祐一</v>
          </cell>
          <cell r="H1139" t="str">
            <v>347-8585</v>
          </cell>
          <cell r="J1139">
            <v>0</v>
          </cell>
          <cell r="L1139">
            <v>0</v>
          </cell>
          <cell r="M1139" t="str">
            <v>加須市下高柳沼頭 311</v>
          </cell>
          <cell r="N1139" t="str">
            <v>(0480)67-1101</v>
          </cell>
          <cell r="O1139" t="str">
            <v>(0480)67-1380</v>
          </cell>
        </row>
        <row r="1140">
          <cell r="A1140">
            <v>1170</v>
          </cell>
          <cell r="B1140" t="str">
            <v>埼044</v>
          </cell>
          <cell r="C1140" t="str">
            <v>埼玉</v>
          </cell>
          <cell r="E1140" t="str">
            <v>曙ブレーキ工業(株) 羽生製造所</v>
          </cell>
          <cell r="F1140" t="str">
            <v>総括係　QC事務局</v>
          </cell>
          <cell r="G1140" t="str">
            <v>田島 紀幸</v>
          </cell>
          <cell r="H1140" t="str">
            <v>348-8501</v>
          </cell>
          <cell r="J1140">
            <v>0</v>
          </cell>
          <cell r="L1140">
            <v>0</v>
          </cell>
          <cell r="M1140" t="str">
            <v>羽生市東 5-4-71</v>
          </cell>
          <cell r="N1140" t="str">
            <v>(048)560-1400</v>
          </cell>
          <cell r="O1140" t="str">
            <v>(048)560-1072</v>
          </cell>
        </row>
        <row r="1141">
          <cell r="A1141">
            <v>1171</v>
          </cell>
          <cell r="B1141" t="str">
            <v>埼045</v>
          </cell>
          <cell r="C1141" t="str">
            <v>埼玉</v>
          </cell>
          <cell r="E1141" t="str">
            <v>日本精工(株) 埼玉工場</v>
          </cell>
          <cell r="F1141" t="str">
            <v>総務労働課</v>
          </cell>
          <cell r="G1141" t="str">
            <v>酒井　広征</v>
          </cell>
          <cell r="H1141" t="str">
            <v>348-8506</v>
          </cell>
          <cell r="J1141">
            <v>0</v>
          </cell>
          <cell r="L1141">
            <v>0</v>
          </cell>
          <cell r="M1141" t="str">
            <v>羽生市大沼１-１</v>
          </cell>
          <cell r="N1141" t="str">
            <v>(048)565-1114</v>
          </cell>
          <cell r="O1141" t="str">
            <v>(048)565-1420</v>
          </cell>
        </row>
        <row r="1142">
          <cell r="A1142">
            <v>1172</v>
          </cell>
          <cell r="B1142" t="str">
            <v>埼046</v>
          </cell>
          <cell r="C1142" t="str">
            <v>埼玉</v>
          </cell>
          <cell r="E1142" t="str">
            <v>関東三洋ｾﾐｺﾝﾀﾞｸﾀｰｽﾞ(株)羽生生産ｾﾝﾀｰ</v>
          </cell>
          <cell r="F1142" t="str">
            <v>経営効率推進部 経営効率推進課</v>
          </cell>
          <cell r="G1142" t="str">
            <v>嶋崎　高信</v>
          </cell>
          <cell r="H1142" t="str">
            <v>348-8507</v>
          </cell>
          <cell r="J1142">
            <v>0</v>
          </cell>
          <cell r="L1142">
            <v>0</v>
          </cell>
          <cell r="M1142" t="str">
            <v>羽生市大字秀安 476</v>
          </cell>
          <cell r="N1142" t="str">
            <v>(048)562-2139</v>
          </cell>
          <cell r="O1142" t="str">
            <v>(048)563-1741</v>
          </cell>
        </row>
        <row r="1143">
          <cell r="A1143">
            <v>1173</v>
          </cell>
          <cell r="B1143" t="str">
            <v>埼047</v>
          </cell>
          <cell r="C1143" t="str">
            <v>埼玉</v>
          </cell>
          <cell r="E1143" t="str">
            <v>東京セキスイ工業(株)</v>
          </cell>
          <cell r="F1143" t="str">
            <v>企画管理部 企画担当</v>
          </cell>
          <cell r="G1143" t="str">
            <v>木村 和市</v>
          </cell>
          <cell r="H1143" t="str">
            <v>349-0195</v>
          </cell>
          <cell r="J1143">
            <v>0</v>
          </cell>
          <cell r="L1143">
            <v>0</v>
          </cell>
          <cell r="M1143" t="str">
            <v>蓮田市黒浜 3535</v>
          </cell>
          <cell r="N1143" t="str">
            <v>(048)768-0708</v>
          </cell>
          <cell r="O1143" t="str">
            <v>(048)769-3382</v>
          </cell>
        </row>
        <row r="1144">
          <cell r="A1144">
            <v>1174</v>
          </cell>
          <cell r="B1144" t="str">
            <v>埼048</v>
          </cell>
          <cell r="C1144" t="str">
            <v>埼玉</v>
          </cell>
          <cell r="E1144" t="str">
            <v>日之出水道機器(株)埼玉工場</v>
          </cell>
          <cell r="F1144" t="str">
            <v>業務管理課</v>
          </cell>
          <cell r="G1144" t="str">
            <v>中筋 秀典</v>
          </cell>
          <cell r="H1144" t="str">
            <v>350-0164</v>
          </cell>
          <cell r="J1144">
            <v>0</v>
          </cell>
          <cell r="L1144">
            <v>0</v>
          </cell>
          <cell r="M1144" t="str">
            <v>埼玉県比企郡川島町吹塚732</v>
          </cell>
          <cell r="N1144" t="str">
            <v>(049)297-1227</v>
          </cell>
          <cell r="O1144" t="str">
            <v>(049)297-1228</v>
          </cell>
        </row>
        <row r="1145">
          <cell r="A1145">
            <v>1175</v>
          </cell>
          <cell r="B1145" t="str">
            <v>埼049</v>
          </cell>
          <cell r="C1145" t="str">
            <v>埼玉</v>
          </cell>
          <cell r="E1145" t="str">
            <v>入間川ゴム(株)</v>
          </cell>
          <cell r="F1145" t="str">
            <v>品質保証部</v>
          </cell>
          <cell r="G1145" t="str">
            <v>岡安　昭男</v>
          </cell>
          <cell r="H1145" t="str">
            <v>350-1305</v>
          </cell>
          <cell r="J1145">
            <v>0</v>
          </cell>
          <cell r="L1145">
            <v>0</v>
          </cell>
          <cell r="M1145" t="str">
            <v>埼玉県狭山市入間川</v>
          </cell>
          <cell r="N1145" t="str">
            <v>(042)953-3131</v>
          </cell>
          <cell r="O1145" t="str">
            <v>(042)954-0260</v>
          </cell>
        </row>
        <row r="1146">
          <cell r="A1146">
            <v>1176</v>
          </cell>
          <cell r="B1146" t="str">
            <v>埼050</v>
          </cell>
          <cell r="C1146" t="str">
            <v>埼玉</v>
          </cell>
          <cell r="E1146" t="str">
            <v>ゼオンポリミクス(株) 川越事業所</v>
          </cell>
          <cell r="F1146" t="str">
            <v>生産課</v>
          </cell>
          <cell r="G1146" t="str">
            <v>森 健二郎</v>
          </cell>
          <cell r="H1146" t="str">
            <v>350-0152</v>
          </cell>
          <cell r="J1146">
            <v>0</v>
          </cell>
          <cell r="L1146">
            <v>0</v>
          </cell>
          <cell r="M1146" t="str">
            <v>比企郡川島町大字上伊草 941-1</v>
          </cell>
          <cell r="N1146" t="str">
            <v>(049)297-1511</v>
          </cell>
          <cell r="O1146" t="str">
            <v>(049)297-4709</v>
          </cell>
        </row>
        <row r="1147">
          <cell r="A1147">
            <v>1177</v>
          </cell>
          <cell r="B1147" t="str">
            <v>埼051</v>
          </cell>
          <cell r="C1147" t="str">
            <v>埼玉</v>
          </cell>
          <cell r="E1147" t="str">
            <v>平田化工(株)</v>
          </cell>
          <cell r="F1147" t="str">
            <v>品質保証部</v>
          </cell>
          <cell r="G1147" t="str">
            <v>白石  正一</v>
          </cell>
          <cell r="H1147" t="str">
            <v>350-0257</v>
          </cell>
          <cell r="J1147">
            <v>0</v>
          </cell>
          <cell r="L1147">
            <v>0</v>
          </cell>
          <cell r="M1147" t="str">
            <v>坂戸市大字小山 57-3</v>
          </cell>
          <cell r="N1147" t="str">
            <v>(049)283-2323</v>
          </cell>
          <cell r="O1147" t="str">
            <v>(049)283-2006</v>
          </cell>
        </row>
        <row r="1148">
          <cell r="A1148">
            <v>1178</v>
          </cell>
          <cell r="B1148" t="str">
            <v>埼052</v>
          </cell>
          <cell r="C1148" t="str">
            <v>埼玉</v>
          </cell>
          <cell r="E1148" t="str">
            <v>和光純薬工業(株) 東京工場</v>
          </cell>
          <cell r="F1148" t="str">
            <v>製品第二課</v>
          </cell>
          <cell r="G1148" t="str">
            <v>阿賀　弘</v>
          </cell>
          <cell r="H1148" t="str">
            <v>350-1101</v>
          </cell>
          <cell r="J1148">
            <v>0</v>
          </cell>
          <cell r="L1148">
            <v>0</v>
          </cell>
          <cell r="M1148" t="str">
            <v>川越市的場 1633</v>
          </cell>
          <cell r="N1148" t="str">
            <v>(049)231-1034</v>
          </cell>
          <cell r="O1148" t="str">
            <v>(049)232-8027</v>
          </cell>
        </row>
        <row r="1149">
          <cell r="A1149">
            <v>1179</v>
          </cell>
          <cell r="B1149" t="str">
            <v>埼053</v>
          </cell>
          <cell r="C1149" t="str">
            <v>埼玉</v>
          </cell>
          <cell r="E1149" t="str">
            <v>ジャパンミルクネット(株) 東京デザｰト工場</v>
          </cell>
          <cell r="F1149" t="str">
            <v>品質管理ｸﾞﾙｰﾌﾟ</v>
          </cell>
          <cell r="G1149" t="str">
            <v>本村 克巳</v>
          </cell>
          <cell r="H1149" t="str">
            <v>350-1101</v>
          </cell>
          <cell r="J1149">
            <v>0</v>
          </cell>
          <cell r="L1149">
            <v>0</v>
          </cell>
          <cell r="M1149" t="str">
            <v>川越市的場 1535</v>
          </cell>
          <cell r="N1149" t="str">
            <v>(049)233-7800</v>
          </cell>
          <cell r="O1149" t="str">
            <v>(042)233-7804</v>
          </cell>
        </row>
        <row r="1150">
          <cell r="A1150">
            <v>1180</v>
          </cell>
          <cell r="B1150" t="str">
            <v>埼054</v>
          </cell>
          <cell r="C1150" t="str">
            <v>埼玉</v>
          </cell>
          <cell r="E1150" t="str">
            <v>通信興業(株) 川越工場</v>
          </cell>
          <cell r="F1150" t="str">
            <v>ＩＳＯ管理室</v>
          </cell>
          <cell r="G1150" t="str">
            <v>新藤 豊彦</v>
          </cell>
          <cell r="H1150" t="str">
            <v>350-1101</v>
          </cell>
          <cell r="J1150">
            <v>0</v>
          </cell>
          <cell r="L1150">
            <v>0</v>
          </cell>
          <cell r="M1150" t="str">
            <v>川越市的場 1735-2</v>
          </cell>
          <cell r="N1150" t="str">
            <v>(049)231-1232</v>
          </cell>
          <cell r="O1150" t="str">
            <v>(049)233-2446</v>
          </cell>
        </row>
        <row r="1151">
          <cell r="A1151">
            <v>1181</v>
          </cell>
          <cell r="B1151" t="str">
            <v>埼055</v>
          </cell>
          <cell r="C1151" t="str">
            <v>埼玉</v>
          </cell>
          <cell r="E1151" t="str">
            <v>サンポット(株)本社工場</v>
          </cell>
          <cell r="F1151" t="str">
            <v>品質管理課</v>
          </cell>
          <cell r="G1151" t="str">
            <v>佐藤  英紀</v>
          </cell>
          <cell r="H1151" t="str">
            <v>350-1151</v>
          </cell>
          <cell r="J1151">
            <v>0</v>
          </cell>
          <cell r="L1151">
            <v>0</v>
          </cell>
          <cell r="M1151" t="str">
            <v>川越市大字今福 2833</v>
          </cell>
          <cell r="N1151" t="str">
            <v>(049)243-2211</v>
          </cell>
          <cell r="O1151" t="str">
            <v>(049)246-9165</v>
          </cell>
        </row>
        <row r="1152">
          <cell r="A1152">
            <v>1182</v>
          </cell>
          <cell r="B1152" t="str">
            <v>埼056</v>
          </cell>
          <cell r="C1152" t="str">
            <v>埼玉</v>
          </cell>
          <cell r="E1152" t="str">
            <v>職場活性化研究所</v>
          </cell>
          <cell r="F1152">
            <v>1182</v>
          </cell>
          <cell r="G1152" t="str">
            <v>渡辺　孝</v>
          </cell>
          <cell r="H1152" t="str">
            <v>350-1151</v>
          </cell>
          <cell r="J1152">
            <v>0</v>
          </cell>
          <cell r="L1152">
            <v>0</v>
          </cell>
          <cell r="M1152" t="str">
            <v>川越市今福 2729-25</v>
          </cell>
          <cell r="N1152" t="str">
            <v>(0492)44-4854</v>
          </cell>
          <cell r="O1152" t="str">
            <v>(0492)44-4854</v>
          </cell>
        </row>
        <row r="1153">
          <cell r="A1153">
            <v>1183</v>
          </cell>
          <cell r="B1153" t="str">
            <v>埼057</v>
          </cell>
          <cell r="C1153" t="str">
            <v>埼玉</v>
          </cell>
          <cell r="E1153" t="str">
            <v>入江工研(株) テクニカルセンター</v>
          </cell>
          <cell r="F1153" t="str">
            <v>品証グループ</v>
          </cell>
          <cell r="G1153" t="str">
            <v>古館　寛</v>
          </cell>
          <cell r="H1153" t="str">
            <v>350-1155</v>
          </cell>
          <cell r="J1153">
            <v>0</v>
          </cell>
          <cell r="L1153">
            <v>0</v>
          </cell>
          <cell r="M1153" t="str">
            <v>川越市下赤坂字大野原 740-5</v>
          </cell>
          <cell r="N1153" t="str">
            <v>(0492)61-2351</v>
          </cell>
          <cell r="O1153" t="str">
            <v>(0492)78-1384</v>
          </cell>
        </row>
        <row r="1154">
          <cell r="A1154">
            <v>1184</v>
          </cell>
          <cell r="B1154" t="str">
            <v>埼058</v>
          </cell>
          <cell r="C1154" t="str">
            <v>埼玉</v>
          </cell>
          <cell r="E1154" t="str">
            <v>東洋インキ製造(株) 川越製造所</v>
          </cell>
          <cell r="F1154" t="str">
            <v>総務部　総務課</v>
          </cell>
          <cell r="G1154" t="str">
            <v>野村  喜正</v>
          </cell>
          <cell r="H1154" t="str">
            <v>350-1156</v>
          </cell>
          <cell r="J1154">
            <v>0</v>
          </cell>
          <cell r="L1154">
            <v>0</v>
          </cell>
          <cell r="M1154" t="str">
            <v>川越市中福字松峯 286</v>
          </cell>
          <cell r="N1154" t="str">
            <v>(049)242-1331</v>
          </cell>
          <cell r="O1154" t="str">
            <v>(049)245-8104</v>
          </cell>
        </row>
        <row r="1155">
          <cell r="A1155">
            <v>1185</v>
          </cell>
          <cell r="B1155" t="str">
            <v>埼059</v>
          </cell>
          <cell r="C1155" t="str">
            <v>埼玉</v>
          </cell>
          <cell r="E1155" t="str">
            <v>東京焼結金属(株) 川越工場</v>
          </cell>
          <cell r="F1155" t="str">
            <v>品質保証部</v>
          </cell>
          <cell r="G1155" t="str">
            <v>西山 祐司</v>
          </cell>
          <cell r="H1155" t="str">
            <v>350-1165</v>
          </cell>
          <cell r="J1155">
            <v>0</v>
          </cell>
          <cell r="L1155">
            <v>0</v>
          </cell>
          <cell r="M1155" t="str">
            <v>川越市南台 1-10-3</v>
          </cell>
          <cell r="N1155" t="str">
            <v>(049)242-3131</v>
          </cell>
          <cell r="O1155" t="str">
            <v>(049)245-2296</v>
          </cell>
        </row>
        <row r="1156">
          <cell r="A1156">
            <v>1186</v>
          </cell>
          <cell r="B1156" t="str">
            <v>埼060</v>
          </cell>
          <cell r="C1156" t="str">
            <v>埼玉</v>
          </cell>
          <cell r="E1156" t="str">
            <v>東洋エアゾール工業(株) 川越工場</v>
          </cell>
          <cell r="F1156" t="str">
            <v>品質課</v>
          </cell>
          <cell r="G1156" t="str">
            <v>田口 忠司</v>
          </cell>
          <cell r="H1156" t="str">
            <v>350-1165</v>
          </cell>
          <cell r="J1156">
            <v>0</v>
          </cell>
          <cell r="L1156">
            <v>0</v>
          </cell>
          <cell r="M1156" t="str">
            <v>川越市南台 1-2</v>
          </cell>
          <cell r="N1156" t="str">
            <v>(049)243-0262</v>
          </cell>
          <cell r="O1156" t="str">
            <v>(049)240-1171</v>
          </cell>
        </row>
        <row r="1157">
          <cell r="A1157">
            <v>1187</v>
          </cell>
          <cell r="B1157" t="str">
            <v>埼061</v>
          </cell>
          <cell r="C1157" t="str">
            <v>埼玉</v>
          </cell>
          <cell r="E1157" t="str">
            <v>東和電気(株) 川越事業所</v>
          </cell>
          <cell r="F1157" t="str">
            <v>総務部</v>
          </cell>
          <cell r="G1157" t="str">
            <v>原　昭彦</v>
          </cell>
          <cell r="H1157" t="str">
            <v>350-1165</v>
          </cell>
          <cell r="J1157">
            <v>0</v>
          </cell>
          <cell r="L1157">
            <v>0</v>
          </cell>
          <cell r="M1157" t="str">
            <v>埼玉県川越市南台</v>
          </cell>
          <cell r="N1157" t="str">
            <v>(0492)43-1881</v>
          </cell>
          <cell r="O1157" t="str">
            <v>(0492)46-9817</v>
          </cell>
        </row>
        <row r="1158">
          <cell r="A1158">
            <v>1188</v>
          </cell>
          <cell r="B1158" t="str">
            <v>埼062</v>
          </cell>
          <cell r="C1158" t="str">
            <v>埼玉</v>
          </cell>
          <cell r="E1158" t="str">
            <v>埼玉工業(株)</v>
          </cell>
          <cell r="F1158" t="str">
            <v>業務部</v>
          </cell>
          <cell r="G1158" t="str">
            <v>富沢 春好</v>
          </cell>
          <cell r="H1158" t="str">
            <v>350-1205</v>
          </cell>
          <cell r="J1158">
            <v>0</v>
          </cell>
          <cell r="L1158">
            <v>0</v>
          </cell>
          <cell r="M1158" t="str">
            <v>日高市原宿 470</v>
          </cell>
          <cell r="N1158" t="str">
            <v>(0429)89-1191</v>
          </cell>
          <cell r="O1158" t="str">
            <v>(0429)85-1441</v>
          </cell>
        </row>
        <row r="1159">
          <cell r="A1159">
            <v>1189</v>
          </cell>
          <cell r="B1159" t="str">
            <v>埼063</v>
          </cell>
          <cell r="C1159" t="str">
            <v>埼玉</v>
          </cell>
          <cell r="E1159" t="str">
            <v>ニチバン(株) 埼玉工場</v>
          </cell>
          <cell r="F1159" t="str">
            <v>生産技術部</v>
          </cell>
          <cell r="G1159" t="str">
            <v>山田 隆文</v>
          </cell>
          <cell r="H1159" t="str">
            <v>350-1293</v>
          </cell>
          <cell r="J1159">
            <v>0</v>
          </cell>
          <cell r="L1159">
            <v>0</v>
          </cell>
          <cell r="M1159" t="str">
            <v>日高市大谷沢西原 100</v>
          </cell>
          <cell r="N1159" t="str">
            <v>(0429)89-3715</v>
          </cell>
          <cell r="O1159" t="str">
            <v>(0429)85-3372</v>
          </cell>
        </row>
        <row r="1160">
          <cell r="A1160">
            <v>1190</v>
          </cell>
          <cell r="B1160" t="str">
            <v>埼064</v>
          </cell>
          <cell r="C1160" t="str">
            <v>埼玉</v>
          </cell>
          <cell r="E1160" t="str">
            <v>(株)七星科学研究所 狭山工場</v>
          </cell>
          <cell r="F1160" t="str">
            <v>品質保証課</v>
          </cell>
          <cell r="G1160" t="str">
            <v>小田　光一</v>
          </cell>
          <cell r="H1160" t="str">
            <v>350-1335</v>
          </cell>
          <cell r="J1160">
            <v>0</v>
          </cell>
          <cell r="L1160">
            <v>0</v>
          </cell>
          <cell r="M1160" t="str">
            <v>狭山市柏原 71</v>
          </cell>
          <cell r="N1160" t="str">
            <v>(042)952-3101</v>
          </cell>
          <cell r="O1160" t="str">
            <v>(042)952-0220</v>
          </cell>
        </row>
        <row r="1161">
          <cell r="A1161">
            <v>1191</v>
          </cell>
          <cell r="B1161" t="str">
            <v>埼065</v>
          </cell>
          <cell r="C1161" t="str">
            <v>埼玉</v>
          </cell>
          <cell r="E1161" t="str">
            <v>本田技研工業（株）埼玉製作所</v>
          </cell>
          <cell r="F1161" t="str">
            <v>組立工場部品ブロック</v>
          </cell>
          <cell r="G1161" t="str">
            <v>竹内 厚生</v>
          </cell>
          <cell r="H1161" t="str">
            <v>350-1392</v>
          </cell>
          <cell r="J1161">
            <v>0</v>
          </cell>
          <cell r="L1161">
            <v>0</v>
          </cell>
          <cell r="M1161" t="str">
            <v>狭山市新狭山１-10-1</v>
          </cell>
          <cell r="N1161" t="str">
            <v>(042)955-5300</v>
          </cell>
          <cell r="O1161" t="str">
            <v>(042)953-3362</v>
          </cell>
        </row>
        <row r="1162">
          <cell r="A1162">
            <v>1192</v>
          </cell>
          <cell r="B1162" t="str">
            <v>埼066</v>
          </cell>
          <cell r="C1162" t="str">
            <v>埼玉</v>
          </cell>
          <cell r="E1162" t="str">
            <v>(株)コーセー 狭山事業所</v>
          </cell>
          <cell r="F1162" t="str">
            <v>生産管理ｾﾝﾀｰ 総務グループ</v>
          </cell>
          <cell r="G1162" t="str">
            <v>佐藤 静子</v>
          </cell>
          <cell r="H1162" t="str">
            <v>350-1396</v>
          </cell>
          <cell r="J1162">
            <v>0</v>
          </cell>
          <cell r="L1162">
            <v>0</v>
          </cell>
          <cell r="M1162" t="str">
            <v>狭山市富士見 2-20-1</v>
          </cell>
          <cell r="N1162" t="str">
            <v>(042)957-2131</v>
          </cell>
          <cell r="O1162" t="str">
            <v>(042)958-8641</v>
          </cell>
        </row>
        <row r="1163">
          <cell r="A1163">
            <v>1193</v>
          </cell>
          <cell r="B1163" t="str">
            <v>埼067</v>
          </cell>
          <cell r="C1163" t="str">
            <v>埼玉</v>
          </cell>
          <cell r="E1163" t="str">
            <v>(株)タジマ 埼玉工場</v>
          </cell>
          <cell r="F1163" t="str">
            <v>製造課</v>
          </cell>
          <cell r="G1163" t="str">
            <v>長谷川 正博</v>
          </cell>
          <cell r="H1163" t="str">
            <v>350-2213</v>
          </cell>
          <cell r="J1163">
            <v>0</v>
          </cell>
          <cell r="L1163">
            <v>0</v>
          </cell>
          <cell r="M1163" t="str">
            <v>鶴ヶ島市脚折 1438</v>
          </cell>
          <cell r="N1163" t="str">
            <v>(049)285-2151</v>
          </cell>
          <cell r="O1163" t="str">
            <v>(049)285-1421</v>
          </cell>
        </row>
        <row r="1164">
          <cell r="A1164">
            <v>1194</v>
          </cell>
          <cell r="B1164" t="str">
            <v>埼068</v>
          </cell>
          <cell r="C1164" t="str">
            <v>埼玉</v>
          </cell>
          <cell r="E1164" t="str">
            <v>朝霞伸管工業(株)</v>
          </cell>
          <cell r="F1164" t="str">
            <v>総務チーム</v>
          </cell>
          <cell r="G1164" t="str">
            <v>福岡　勇</v>
          </cell>
          <cell r="H1164" t="str">
            <v>351-0014</v>
          </cell>
          <cell r="J1164">
            <v>0</v>
          </cell>
          <cell r="L1164">
            <v>0</v>
          </cell>
          <cell r="M1164" t="str">
            <v>朝霞市膝折町 2-21-15</v>
          </cell>
          <cell r="N1164" t="str">
            <v>(048)461-1115</v>
          </cell>
          <cell r="O1164" t="str">
            <v>(048)461-1120</v>
          </cell>
        </row>
        <row r="1165">
          <cell r="A1165">
            <v>1195</v>
          </cell>
          <cell r="B1165" t="str">
            <v>埼069</v>
          </cell>
          <cell r="C1165" t="str">
            <v>埼玉</v>
          </cell>
          <cell r="E1165" t="str">
            <v>赤司製線(株)</v>
          </cell>
          <cell r="F1165" t="str">
            <v>技術部</v>
          </cell>
          <cell r="G1165" t="str">
            <v>松浦 恭祐</v>
          </cell>
          <cell r="H1165" t="str">
            <v>352-0011</v>
          </cell>
          <cell r="J1165">
            <v>0</v>
          </cell>
          <cell r="L1165">
            <v>0</v>
          </cell>
          <cell r="M1165" t="str">
            <v>新座市野火止 5-15-21</v>
          </cell>
          <cell r="N1165" t="str">
            <v>(048)478-3123</v>
          </cell>
          <cell r="O1165" t="str">
            <v>(048)479-6122</v>
          </cell>
        </row>
        <row r="1166">
          <cell r="A1166">
            <v>1196</v>
          </cell>
          <cell r="B1166" t="str">
            <v>埼070</v>
          </cell>
          <cell r="C1166" t="str">
            <v>埼玉</v>
          </cell>
          <cell r="E1166" t="str">
            <v>(株)不二家 埼玉工場</v>
          </cell>
          <cell r="F1166">
            <v>1196</v>
          </cell>
          <cell r="G1166" t="str">
            <v>永田 賢二郎</v>
          </cell>
          <cell r="H1166" t="str">
            <v>352-0011</v>
          </cell>
          <cell r="J1166">
            <v>0</v>
          </cell>
          <cell r="L1166">
            <v>0</v>
          </cell>
          <cell r="M1166" t="str">
            <v>新座市野火止 4-19-21</v>
          </cell>
          <cell r="N1166" t="str">
            <v>(048)478-2121</v>
          </cell>
          <cell r="O1166" t="str">
            <v>(048)479-2717</v>
          </cell>
        </row>
        <row r="1167">
          <cell r="A1167">
            <v>1197</v>
          </cell>
          <cell r="B1167" t="str">
            <v>埼071</v>
          </cell>
          <cell r="C1167" t="str">
            <v>埼玉</v>
          </cell>
          <cell r="E1167" t="str">
            <v>(株)角田鉄工所</v>
          </cell>
          <cell r="F1167" t="str">
            <v>資材課</v>
          </cell>
          <cell r="G1167" t="str">
            <v>三瓶　一実</v>
          </cell>
          <cell r="H1167" t="str">
            <v>354-0041</v>
          </cell>
          <cell r="J1167">
            <v>0</v>
          </cell>
          <cell r="L1167">
            <v>0</v>
          </cell>
          <cell r="M1167" t="str">
            <v>入間郡三芳町藤久保1003</v>
          </cell>
          <cell r="N1167" t="str">
            <v>(049)258-1395</v>
          </cell>
          <cell r="O1167" t="str">
            <v>(049)258-0607</v>
          </cell>
        </row>
        <row r="1168">
          <cell r="A1168">
            <v>1198</v>
          </cell>
          <cell r="B1168" t="str">
            <v>埼072</v>
          </cell>
          <cell r="C1168" t="str">
            <v>埼玉</v>
          </cell>
          <cell r="E1168" t="str">
            <v>三芳合金工業(株)</v>
          </cell>
          <cell r="F1168" t="str">
            <v>鋳鍛造製造課</v>
          </cell>
          <cell r="G1168" t="str">
            <v>鶴田 和郎</v>
          </cell>
          <cell r="H1168" t="str">
            <v>354-0045</v>
          </cell>
          <cell r="J1168">
            <v>0</v>
          </cell>
          <cell r="L1168">
            <v>0</v>
          </cell>
          <cell r="M1168" t="str">
            <v>入間郡三芳町大字上富 508</v>
          </cell>
          <cell r="N1168" t="str">
            <v>(049)258-3381</v>
          </cell>
          <cell r="O1168" t="str">
            <v>(049)258-5279</v>
          </cell>
        </row>
        <row r="1169">
          <cell r="A1169">
            <v>1199</v>
          </cell>
          <cell r="B1169" t="str">
            <v>埼073</v>
          </cell>
          <cell r="C1169" t="str">
            <v>埼玉</v>
          </cell>
          <cell r="E1169" t="str">
            <v>(株)学研ロジスティクス</v>
          </cell>
          <cell r="F1169" t="str">
            <v>経営企画室</v>
          </cell>
          <cell r="G1169" t="str">
            <v>渡辺　和幸</v>
          </cell>
          <cell r="H1169" t="str">
            <v>354-0045</v>
          </cell>
          <cell r="J1169">
            <v>0</v>
          </cell>
          <cell r="L1169">
            <v>0</v>
          </cell>
          <cell r="M1169" t="str">
            <v>入間郡三芳町上富字中東 279-1</v>
          </cell>
          <cell r="N1169" t="str">
            <v>(0492)59-5428</v>
          </cell>
          <cell r="O1169" t="str">
            <v>(0492)59-5531</v>
          </cell>
        </row>
        <row r="1170">
          <cell r="A1170">
            <v>1200</v>
          </cell>
          <cell r="B1170" t="str">
            <v>埼074</v>
          </cell>
          <cell r="C1170" t="str">
            <v>埼玉</v>
          </cell>
          <cell r="E1170" t="str">
            <v>大崎電気工業(株) 埼玉事業所</v>
          </cell>
          <cell r="F1170" t="str">
            <v>生産企画･管理グループ</v>
          </cell>
          <cell r="G1170" t="str">
            <v>奥田　一夫</v>
          </cell>
          <cell r="H1170" t="str">
            <v>354-8501</v>
          </cell>
          <cell r="J1170">
            <v>0</v>
          </cell>
          <cell r="L1170">
            <v>0</v>
          </cell>
          <cell r="M1170" t="str">
            <v>入間郡三芳町藤久保 1131</v>
          </cell>
          <cell r="N1170" t="str">
            <v>(049)258-3995</v>
          </cell>
          <cell r="O1170" t="str">
            <v>(049)258-1521</v>
          </cell>
        </row>
        <row r="1171">
          <cell r="A1171">
            <v>1201</v>
          </cell>
          <cell r="B1171" t="str">
            <v>埼075</v>
          </cell>
          <cell r="C1171" t="str">
            <v>埼玉</v>
          </cell>
          <cell r="E1171" t="str">
            <v>(株)ネオス 東松山UC工場</v>
          </cell>
          <cell r="F1171">
            <v>1201</v>
          </cell>
          <cell r="G1171" t="str">
            <v>昼間　信幸</v>
          </cell>
          <cell r="H1171" t="str">
            <v>355-0071</v>
          </cell>
          <cell r="J1171">
            <v>0</v>
          </cell>
          <cell r="L1171">
            <v>0</v>
          </cell>
          <cell r="M1171" t="str">
            <v>東松山市新郷75-1</v>
          </cell>
          <cell r="N1171" t="str">
            <v>(0493)22-8551</v>
          </cell>
          <cell r="O1171" t="str">
            <v>(0493)22-8577</v>
          </cell>
        </row>
        <row r="1172">
          <cell r="A1172">
            <v>1202</v>
          </cell>
          <cell r="B1172" t="str">
            <v>埼076</v>
          </cell>
          <cell r="C1172" t="str">
            <v>埼玉</v>
          </cell>
          <cell r="E1172" t="str">
            <v>ｺｶ・ｺｰﾗｲｰｽﾄｼﾞｬﾊﾟﾝﾌﾟﾛﾀﾞｸﾂ㈱ 埼玉工場</v>
          </cell>
          <cell r="F1172" t="str">
            <v>製造一課</v>
          </cell>
          <cell r="G1172" t="str">
            <v>尾崎 豊</v>
          </cell>
          <cell r="H1172" t="str">
            <v>355-0118</v>
          </cell>
          <cell r="J1172">
            <v>0</v>
          </cell>
          <cell r="L1172">
            <v>0</v>
          </cell>
          <cell r="M1172" t="str">
            <v>埼玉県比企郡吉見町下細谷</v>
          </cell>
          <cell r="N1172" t="str">
            <v>(0493)54-2020</v>
          </cell>
          <cell r="O1172" t="str">
            <v>(0493)54-2029</v>
          </cell>
        </row>
        <row r="1173">
          <cell r="A1173">
            <v>1203</v>
          </cell>
          <cell r="B1173" t="str">
            <v>埼077</v>
          </cell>
          <cell r="C1173" t="str">
            <v>埼玉</v>
          </cell>
          <cell r="E1173" t="str">
            <v>(株)トーツー創研</v>
          </cell>
          <cell r="F1173" t="str">
            <v>品質管理部</v>
          </cell>
          <cell r="G1173" t="str">
            <v>新井　壽良</v>
          </cell>
          <cell r="H1173" t="str">
            <v>355-0366</v>
          </cell>
          <cell r="J1173">
            <v>0</v>
          </cell>
          <cell r="L1173">
            <v>0</v>
          </cell>
          <cell r="M1173" t="str">
            <v>東松山市下野本1420</v>
          </cell>
          <cell r="N1173" t="str">
            <v>(0493)22-1331</v>
          </cell>
          <cell r="O1173" t="str">
            <v>(0493)22-1651</v>
          </cell>
        </row>
        <row r="1174">
          <cell r="A1174">
            <v>1204</v>
          </cell>
          <cell r="B1174" t="str">
            <v>埼078</v>
          </cell>
          <cell r="C1174" t="str">
            <v>埼玉</v>
          </cell>
          <cell r="E1174" t="str">
            <v>フジミ工研（株）滑川工場</v>
          </cell>
          <cell r="F1174" t="str">
            <v>総務部　</v>
          </cell>
          <cell r="G1174" t="str">
            <v>岩崎 敬</v>
          </cell>
          <cell r="H1174" t="str">
            <v>355-0813</v>
          </cell>
          <cell r="J1174">
            <v>0</v>
          </cell>
          <cell r="L1174">
            <v>0</v>
          </cell>
          <cell r="M1174" t="str">
            <v>比企郡滑川町月輪字百間山1576-1</v>
          </cell>
          <cell r="N1174" t="str">
            <v>(0493)56-2711</v>
          </cell>
          <cell r="O1174" t="str">
            <v>(0493)56-4686</v>
          </cell>
        </row>
        <row r="1175">
          <cell r="A1175">
            <v>1205</v>
          </cell>
          <cell r="B1175" t="str">
            <v>埼079</v>
          </cell>
          <cell r="C1175" t="str">
            <v>埼玉</v>
          </cell>
          <cell r="E1175" t="str">
            <v>(株)ﾎﾞｯｼｭｵｰﾄﾓｰﾃｨﾌﾞｼｽﾃﾑ 東松山工場</v>
          </cell>
          <cell r="F1175" t="str">
            <v>ＣＩＰ推進室</v>
          </cell>
          <cell r="G1175" t="str">
            <v>川田　修</v>
          </cell>
          <cell r="H1175" t="str">
            <v>355-8603</v>
          </cell>
          <cell r="J1175">
            <v>0</v>
          </cell>
          <cell r="L1175">
            <v>0</v>
          </cell>
          <cell r="M1175" t="str">
            <v>東松山市箭弓町 3-13-26</v>
          </cell>
          <cell r="N1175" t="str">
            <v>(0493)21-6212</v>
          </cell>
          <cell r="O1175" t="str">
            <v>(0493)21-6334</v>
          </cell>
        </row>
        <row r="1176">
          <cell r="A1176">
            <v>1206</v>
          </cell>
          <cell r="B1176" t="str">
            <v>埼080</v>
          </cell>
          <cell r="C1176" t="str">
            <v>埼玉</v>
          </cell>
          <cell r="E1176" t="str">
            <v>東京エアゾル化学(株) 埼玉工場</v>
          </cell>
          <cell r="F1176" t="str">
            <v>品質管理課</v>
          </cell>
          <cell r="G1176" t="str">
            <v>小久保 康男</v>
          </cell>
          <cell r="H1176" t="str">
            <v>356-0042</v>
          </cell>
          <cell r="J1176">
            <v>0</v>
          </cell>
          <cell r="L1176">
            <v>0</v>
          </cell>
          <cell r="M1176" t="str">
            <v>入間郡大井町東久保 1ｰ26ｰ24</v>
          </cell>
          <cell r="N1176" t="str">
            <v>(049)261-3510</v>
          </cell>
          <cell r="O1176" t="str">
            <v>(049)261-3513</v>
          </cell>
        </row>
        <row r="1177">
          <cell r="A1177">
            <v>1207</v>
          </cell>
          <cell r="B1177" t="str">
            <v>埼081</v>
          </cell>
          <cell r="C1177" t="str">
            <v>埼玉</v>
          </cell>
          <cell r="E1177" t="str">
            <v>電気興業(株)　川越事業所</v>
          </cell>
          <cell r="F1177" t="str">
            <v>安全品質管理部　品質管理課</v>
          </cell>
          <cell r="G1177" t="str">
            <v>村松　淳</v>
          </cell>
          <cell r="H1177" t="str">
            <v>356-0044</v>
          </cell>
          <cell r="J1177">
            <v>0</v>
          </cell>
          <cell r="L1177">
            <v>0</v>
          </cell>
          <cell r="M1177" t="str">
            <v>入間郡大井町西鶴ケ岡 1-1-1</v>
          </cell>
          <cell r="N1177" t="str">
            <v>(049)261-1511</v>
          </cell>
          <cell r="O1177" t="str">
            <v>(049)278-1048</v>
          </cell>
        </row>
        <row r="1178">
          <cell r="A1178">
            <v>1208</v>
          </cell>
          <cell r="B1178" t="str">
            <v>埼082</v>
          </cell>
          <cell r="C1178" t="str">
            <v>埼玉</v>
          </cell>
          <cell r="E1178" t="str">
            <v>日本金属(株) 埼玉製造部</v>
          </cell>
          <cell r="F1178" t="str">
            <v>品質保証課</v>
          </cell>
          <cell r="G1178" t="str">
            <v>滝本 秀夫</v>
          </cell>
          <cell r="H1178" t="str">
            <v>356-0051</v>
          </cell>
          <cell r="J1178">
            <v>0</v>
          </cell>
          <cell r="L1178">
            <v>0</v>
          </cell>
          <cell r="M1178" t="str">
            <v>入間郡大井町大字亀久保 1795-35</v>
          </cell>
          <cell r="N1178" t="str">
            <v>(049)264-5531</v>
          </cell>
          <cell r="O1178" t="str">
            <v>(049)266-5776</v>
          </cell>
        </row>
        <row r="1179">
          <cell r="A1179">
            <v>1209</v>
          </cell>
          <cell r="B1179" t="str">
            <v>埼083</v>
          </cell>
          <cell r="C1179" t="str">
            <v>埼玉</v>
          </cell>
          <cell r="E1179" t="str">
            <v>新日本無線(株)　川越製作所</v>
          </cell>
          <cell r="F1179" t="str">
            <v>ＴＱＭ推進室　ＱＣ活動推進課</v>
          </cell>
          <cell r="G1179" t="str">
            <v>御法川 博</v>
          </cell>
          <cell r="H1179" t="str">
            <v>356-8510</v>
          </cell>
          <cell r="J1179">
            <v>0</v>
          </cell>
          <cell r="L1179">
            <v>0</v>
          </cell>
          <cell r="M1179" t="str">
            <v>上福岡市福岡 2-1-1</v>
          </cell>
          <cell r="N1179" t="str">
            <v>(0492)78-1479</v>
          </cell>
          <cell r="O1179" t="str">
            <v>(0492)78-1464</v>
          </cell>
        </row>
        <row r="1180">
          <cell r="A1180">
            <v>1210</v>
          </cell>
          <cell r="B1180" t="str">
            <v>埼084</v>
          </cell>
          <cell r="C1180" t="str">
            <v>埼玉</v>
          </cell>
          <cell r="E1180" t="str">
            <v>㈱椿本チエイン 埼玉工場 自動車部品事業部</v>
          </cell>
          <cell r="F1180" t="str">
            <v>品質保証グループ</v>
          </cell>
          <cell r="G1180" t="str">
            <v>脇 正廣</v>
          </cell>
          <cell r="H1180" t="str">
            <v>357-8510</v>
          </cell>
          <cell r="J1180">
            <v>0</v>
          </cell>
          <cell r="L1180">
            <v>0</v>
          </cell>
          <cell r="M1180" t="str">
            <v>飯能市新光 20</v>
          </cell>
          <cell r="N1180" t="str">
            <v>(0429)73-1890</v>
          </cell>
          <cell r="O1180" t="str">
            <v>(0429)73-1159</v>
          </cell>
        </row>
        <row r="1181">
          <cell r="A1181">
            <v>1211</v>
          </cell>
          <cell r="B1181" t="str">
            <v>埼085</v>
          </cell>
          <cell r="C1181" t="str">
            <v>埼玉</v>
          </cell>
          <cell r="E1181" t="str">
            <v>新電元工業(株)</v>
          </cell>
          <cell r="F1181" t="str">
            <v>品質管理部</v>
          </cell>
          <cell r="G1181" t="str">
            <v>安生 恵一</v>
          </cell>
          <cell r="H1181" t="str">
            <v>357-8585</v>
          </cell>
          <cell r="J1181">
            <v>0</v>
          </cell>
          <cell r="L1181">
            <v>0</v>
          </cell>
          <cell r="M1181" t="str">
            <v>飯能市南町 10-13</v>
          </cell>
          <cell r="N1181" t="str">
            <v>(0429)71-1351</v>
          </cell>
          <cell r="O1181" t="str">
            <v>(0429)71-1345</v>
          </cell>
        </row>
        <row r="1182">
          <cell r="A1182">
            <v>1212</v>
          </cell>
          <cell r="B1182" t="str">
            <v>埼086</v>
          </cell>
          <cell r="C1182" t="str">
            <v>埼玉</v>
          </cell>
          <cell r="E1182" t="str">
            <v>大同メタル工業(株) 埼玉工場</v>
          </cell>
          <cell r="F1182" t="str">
            <v>管理グループ</v>
          </cell>
          <cell r="G1182" t="str">
            <v>赤久保 奉明</v>
          </cell>
          <cell r="H1182" t="str">
            <v>358-0002</v>
          </cell>
          <cell r="J1182">
            <v>0</v>
          </cell>
          <cell r="L1182">
            <v>0</v>
          </cell>
          <cell r="M1182" t="str">
            <v>埼玉県入間市東町6-3-4</v>
          </cell>
          <cell r="N1182" t="str">
            <v>(042)962-2161</v>
          </cell>
          <cell r="O1182" t="str">
            <v>(042)962-2164</v>
          </cell>
        </row>
        <row r="1183">
          <cell r="A1183">
            <v>1213</v>
          </cell>
          <cell r="B1183" t="str">
            <v>埼087</v>
          </cell>
          <cell r="C1183" t="str">
            <v>埼玉</v>
          </cell>
          <cell r="E1183" t="str">
            <v>(株)日辰電機製作所</v>
          </cell>
          <cell r="F1183" t="str">
            <v>情報管理部</v>
          </cell>
          <cell r="G1183" t="str">
            <v>和田 政雄</v>
          </cell>
          <cell r="H1183" t="str">
            <v>358-0032</v>
          </cell>
          <cell r="J1183">
            <v>0</v>
          </cell>
          <cell r="L1183">
            <v>0</v>
          </cell>
          <cell r="M1183" t="str">
            <v>入間市狭山ヶ原 108-3</v>
          </cell>
          <cell r="N1183" t="str">
            <v>(042)934-4151</v>
          </cell>
          <cell r="O1183" t="str">
            <v>(042)934-4155</v>
          </cell>
        </row>
        <row r="1184">
          <cell r="A1184">
            <v>1214</v>
          </cell>
          <cell r="B1184" t="str">
            <v>埼088</v>
          </cell>
          <cell r="C1184" t="str">
            <v>埼玉</v>
          </cell>
          <cell r="E1184" t="str">
            <v>(株)安川ロジステック　東部事業部</v>
          </cell>
          <cell r="F1184" t="str">
            <v>管理課</v>
          </cell>
          <cell r="G1184" t="str">
            <v>大橋 正義</v>
          </cell>
          <cell r="H1184" t="str">
            <v>358-0034</v>
          </cell>
          <cell r="J1184">
            <v>0</v>
          </cell>
          <cell r="L1184">
            <v>0</v>
          </cell>
          <cell r="M1184" t="str">
            <v>入間市根岸字東狭山32-1</v>
          </cell>
          <cell r="N1184" t="str">
            <v>(042)935-1580</v>
          </cell>
          <cell r="O1184" t="str">
            <v>(042)935-1578</v>
          </cell>
        </row>
        <row r="1185">
          <cell r="A1185">
            <v>1215</v>
          </cell>
          <cell r="B1185" t="str">
            <v>埼089</v>
          </cell>
          <cell r="C1185" t="str">
            <v>埼玉</v>
          </cell>
          <cell r="E1185" t="str">
            <v>(株)安川電機 入間事業所</v>
          </cell>
          <cell r="F1185" t="str">
            <v>管理課　総務係</v>
          </cell>
          <cell r="G1185" t="str">
            <v>安部　晴雄</v>
          </cell>
          <cell r="H1185" t="str">
            <v>358-8555</v>
          </cell>
          <cell r="J1185">
            <v>0</v>
          </cell>
          <cell r="L1185">
            <v>0</v>
          </cell>
          <cell r="M1185" t="str">
            <v>入間市上藤沢 480</v>
          </cell>
          <cell r="N1185" t="str">
            <v>(042)962-5151</v>
          </cell>
          <cell r="O1185" t="str">
            <v>(042)963-4031</v>
          </cell>
        </row>
        <row r="1186">
          <cell r="A1186">
            <v>1216</v>
          </cell>
          <cell r="B1186" t="str">
            <v>埼090</v>
          </cell>
          <cell r="C1186" t="str">
            <v>埼玉</v>
          </cell>
          <cell r="E1186" t="str">
            <v>(株)カンノ製作所 東京支社</v>
          </cell>
          <cell r="F1186" t="str">
            <v>埼玉生産課</v>
          </cell>
          <cell r="G1186" t="str">
            <v>広田　英昌</v>
          </cell>
          <cell r="H1186" t="str">
            <v>359-0001</v>
          </cell>
          <cell r="J1186">
            <v>0</v>
          </cell>
          <cell r="L1186">
            <v>0</v>
          </cell>
          <cell r="M1186" t="str">
            <v>所沢市大字下富 734</v>
          </cell>
          <cell r="N1186" t="str">
            <v>(042)942-4177</v>
          </cell>
          <cell r="O1186" t="str">
            <v>(042)943-0139</v>
          </cell>
        </row>
        <row r="1187">
          <cell r="A1187">
            <v>1217</v>
          </cell>
          <cell r="B1187" t="str">
            <v>埼091</v>
          </cell>
          <cell r="C1187" t="str">
            <v>埼玉</v>
          </cell>
          <cell r="E1187" t="str">
            <v>富士電子(株)</v>
          </cell>
          <cell r="F1187" t="str">
            <v>第一管理課</v>
          </cell>
          <cell r="G1187" t="str">
            <v>嶋崎　敏明</v>
          </cell>
          <cell r="H1187" t="str">
            <v>360-0115</v>
          </cell>
          <cell r="J1187">
            <v>0</v>
          </cell>
          <cell r="L1187">
            <v>0</v>
          </cell>
          <cell r="M1187" t="str">
            <v>大里郡江南町成沢 1141-18</v>
          </cell>
          <cell r="N1187" t="str">
            <v>(048)536-3051</v>
          </cell>
          <cell r="O1187" t="str">
            <v>(048)536-6127</v>
          </cell>
        </row>
        <row r="1188">
          <cell r="A1188">
            <v>1218</v>
          </cell>
          <cell r="B1188" t="str">
            <v>埼092</v>
          </cell>
          <cell r="C1188" t="str">
            <v>埼玉</v>
          </cell>
          <cell r="E1188" t="str">
            <v>(株)ｾﾞｸｾﾙｳﾞｧﾚｵｸﾗｲﾒｰﾄｺﾝﾄﾛｰﾙ</v>
          </cell>
          <cell r="F1188" t="str">
            <v>ZVPS推進部ＺＶＰＳ推進ｸﾞﾙｰﾌﾟ</v>
          </cell>
          <cell r="G1188" t="str">
            <v>梶田  吉次</v>
          </cell>
          <cell r="H1188" t="str">
            <v>360-0193</v>
          </cell>
          <cell r="J1188">
            <v>0</v>
          </cell>
          <cell r="L1188">
            <v>0</v>
          </cell>
          <cell r="M1188" t="str">
            <v>大里郡江南町大字千代39</v>
          </cell>
          <cell r="N1188" t="str">
            <v>(048)539-3786</v>
          </cell>
          <cell r="O1188" t="str">
            <v>(048)539-3875</v>
          </cell>
        </row>
        <row r="1189">
          <cell r="A1189">
            <v>1219</v>
          </cell>
          <cell r="B1189" t="str">
            <v>埼093</v>
          </cell>
          <cell r="C1189" t="str">
            <v>埼玉</v>
          </cell>
          <cell r="E1189" t="str">
            <v>菱星運輸(株) 熊谷事業所</v>
          </cell>
          <cell r="F1189" t="str">
            <v>総務部</v>
          </cell>
          <cell r="G1189" t="str">
            <v>浜野　和巳</v>
          </cell>
          <cell r="H1189" t="str">
            <v>360-0841</v>
          </cell>
          <cell r="J1189">
            <v>0</v>
          </cell>
          <cell r="L1189">
            <v>0</v>
          </cell>
          <cell r="M1189" t="str">
            <v>熊谷市大字新堀 1054-4</v>
          </cell>
          <cell r="N1189" t="str">
            <v>(048)532-6543</v>
          </cell>
          <cell r="O1189" t="str">
            <v>(048)533-5380</v>
          </cell>
        </row>
        <row r="1190">
          <cell r="A1190">
            <v>1220</v>
          </cell>
          <cell r="B1190" t="str">
            <v>埼094</v>
          </cell>
          <cell r="C1190" t="str">
            <v>埼玉</v>
          </cell>
          <cell r="E1190" t="str">
            <v>日本鋼管ライトスチール(株) 熊谷製造所</v>
          </cell>
          <cell r="F1190" t="str">
            <v>生産技術部 品質保証室</v>
          </cell>
          <cell r="G1190" t="str">
            <v>荒川  茂</v>
          </cell>
          <cell r="H1190" t="str">
            <v>360-0843</v>
          </cell>
          <cell r="J1190">
            <v>0</v>
          </cell>
          <cell r="L1190">
            <v>0</v>
          </cell>
          <cell r="M1190" t="str">
            <v>熊谷市大字三ケ尻 6100</v>
          </cell>
          <cell r="N1190" t="str">
            <v>(048)531-0010</v>
          </cell>
          <cell r="O1190" t="str">
            <v>(048)530-1250</v>
          </cell>
        </row>
        <row r="1191">
          <cell r="A1191">
            <v>1221</v>
          </cell>
          <cell r="B1191" t="str">
            <v>埼095</v>
          </cell>
          <cell r="C1191" t="str">
            <v>埼玉</v>
          </cell>
          <cell r="E1191" t="str">
            <v>（株）エイチ・エム・ケイ  マグテック</v>
          </cell>
          <cell r="F1191" t="str">
            <v>総務部総務課</v>
          </cell>
          <cell r="G1191" t="str">
            <v>藤川　正文</v>
          </cell>
          <cell r="H1191" t="str">
            <v>360-0843</v>
          </cell>
          <cell r="J1191">
            <v>0</v>
          </cell>
          <cell r="L1191">
            <v>0</v>
          </cell>
          <cell r="M1191" t="str">
            <v>熊谷市大字三ケ尻 5200</v>
          </cell>
          <cell r="N1191" t="str">
            <v>(048)531-1845</v>
          </cell>
          <cell r="O1191" t="str">
            <v>(048)531-1844</v>
          </cell>
        </row>
        <row r="1192">
          <cell r="A1192">
            <v>1222</v>
          </cell>
          <cell r="B1192" t="str">
            <v>埼096</v>
          </cell>
          <cell r="C1192" t="str">
            <v>埼玉</v>
          </cell>
          <cell r="E1192" t="str">
            <v>(株)アーレスティ 熊谷工場</v>
          </cell>
          <cell r="F1192" t="str">
            <v>製造課</v>
          </cell>
          <cell r="G1192" t="str">
            <v>星　和宏</v>
          </cell>
          <cell r="H1192" t="str">
            <v>360-8543</v>
          </cell>
          <cell r="J1192">
            <v>0</v>
          </cell>
          <cell r="L1192">
            <v>0</v>
          </cell>
          <cell r="M1192" t="str">
            <v>熊谷市大字御稜威ケ原字東山 284-11</v>
          </cell>
          <cell r="N1192" t="str">
            <v>(048)533-5161</v>
          </cell>
          <cell r="O1192" t="str">
            <v>(048)533-5160</v>
          </cell>
        </row>
        <row r="1193">
          <cell r="A1193">
            <v>1223</v>
          </cell>
          <cell r="B1193" t="str">
            <v>埼097</v>
          </cell>
          <cell r="C1193" t="str">
            <v>埼玉</v>
          </cell>
          <cell r="E1193" t="str">
            <v>日本山村硝子(株) 埼玉工場</v>
          </cell>
          <cell r="F1193" t="str">
            <v>総務課</v>
          </cell>
          <cell r="G1193" t="str">
            <v>真下圭二</v>
          </cell>
          <cell r="H1193" t="str">
            <v>360-8558</v>
          </cell>
          <cell r="J1193">
            <v>0</v>
          </cell>
          <cell r="L1193">
            <v>0</v>
          </cell>
          <cell r="M1193" t="str">
            <v>熊谷市御稜威ケ原下林 611-10</v>
          </cell>
          <cell r="N1193" t="str">
            <v>(048)533-7081</v>
          </cell>
          <cell r="O1193" t="str">
            <v>(048)533-7896</v>
          </cell>
        </row>
        <row r="1194">
          <cell r="A1194">
            <v>1224</v>
          </cell>
          <cell r="B1194" t="str">
            <v>埼098</v>
          </cell>
          <cell r="C1194" t="str">
            <v>埼玉</v>
          </cell>
          <cell r="E1194" t="str">
            <v>日立金属(株) 熊谷事業所</v>
          </cell>
          <cell r="F1194" t="str">
            <v>総務Ｇ</v>
          </cell>
          <cell r="G1194" t="str">
            <v>小原 徳末</v>
          </cell>
          <cell r="H1194" t="str">
            <v>360-8577</v>
          </cell>
          <cell r="J1194">
            <v>0</v>
          </cell>
          <cell r="L1194">
            <v>0</v>
          </cell>
          <cell r="M1194" t="str">
            <v>熊谷市三ケ尻 5200</v>
          </cell>
          <cell r="N1194" t="str">
            <v>(048)531-1011</v>
          </cell>
          <cell r="O1194" t="str">
            <v>(048)533-1657</v>
          </cell>
        </row>
        <row r="1195">
          <cell r="A1195">
            <v>1225</v>
          </cell>
          <cell r="B1195" t="str">
            <v>埼099</v>
          </cell>
          <cell r="C1195" t="str">
            <v>埼玉</v>
          </cell>
          <cell r="E1195" t="str">
            <v>三菱電線工業(株) 熊谷製作所</v>
          </cell>
          <cell r="F1195" t="str">
            <v>ＴＰＭ推進室　</v>
          </cell>
          <cell r="G1195" t="str">
            <v>藤野　明男</v>
          </cell>
          <cell r="H1195" t="str">
            <v>360-8912</v>
          </cell>
          <cell r="J1195">
            <v>0</v>
          </cell>
          <cell r="L1195">
            <v>0</v>
          </cell>
          <cell r="M1195" t="str">
            <v>熊谷市大字新堀 1008</v>
          </cell>
          <cell r="N1195" t="str">
            <v>(048)532-1476</v>
          </cell>
          <cell r="O1195" t="str">
            <v>(048)532-6357</v>
          </cell>
        </row>
        <row r="1196">
          <cell r="A1196">
            <v>1226</v>
          </cell>
          <cell r="B1196" t="str">
            <v>埼100</v>
          </cell>
          <cell r="C1196" t="str">
            <v>埼玉</v>
          </cell>
          <cell r="E1196" t="str">
            <v>ＴＡＣＯ(株)　埼玉工場</v>
          </cell>
          <cell r="F1196" t="str">
            <v>品質保証部</v>
          </cell>
          <cell r="G1196" t="str">
            <v>水次  敏記</v>
          </cell>
          <cell r="H1196" t="str">
            <v>361-0032</v>
          </cell>
          <cell r="J1196">
            <v>0</v>
          </cell>
          <cell r="L1196">
            <v>0</v>
          </cell>
          <cell r="M1196" t="str">
            <v>行田市佐間 3-27-3</v>
          </cell>
          <cell r="N1196" t="str">
            <v>(048)556-4121</v>
          </cell>
          <cell r="O1196" t="str">
            <v>(048)556-4125</v>
          </cell>
        </row>
        <row r="1197">
          <cell r="A1197">
            <v>1227</v>
          </cell>
          <cell r="B1197" t="str">
            <v>埼101</v>
          </cell>
          <cell r="C1197" t="str">
            <v>埼玉</v>
          </cell>
          <cell r="E1197" t="str">
            <v>ｺﾙｺｰﾄ(株) ｵﾌﾟﾄﾛﾆｸｽ事業本部埼玉第一工場</v>
          </cell>
          <cell r="F1197" t="str">
            <v>品質保証部</v>
          </cell>
          <cell r="G1197" t="str">
            <v>並木 裕喜</v>
          </cell>
          <cell r="H1197" t="str">
            <v>361-0033</v>
          </cell>
          <cell r="J1197">
            <v>0</v>
          </cell>
          <cell r="L1197">
            <v>0</v>
          </cell>
          <cell r="M1197" t="str">
            <v>行田市大字渡柳 1138</v>
          </cell>
          <cell r="N1197" t="str">
            <v>(048)559-2251</v>
          </cell>
          <cell r="O1197" t="str">
            <v>(048)559-0861</v>
          </cell>
        </row>
        <row r="1198">
          <cell r="A1198">
            <v>1228</v>
          </cell>
          <cell r="B1198" t="str">
            <v>埼102</v>
          </cell>
          <cell r="C1198" t="str">
            <v>埼玉</v>
          </cell>
          <cell r="E1198" t="str">
            <v>岩崎電気(株) 埼玉製作所</v>
          </cell>
          <cell r="F1198" t="str">
            <v>総務グループ</v>
          </cell>
          <cell r="G1198" t="str">
            <v>大澤　信亮</v>
          </cell>
          <cell r="H1198" t="str">
            <v>361-8505</v>
          </cell>
          <cell r="J1198">
            <v>0</v>
          </cell>
          <cell r="L1198">
            <v>0</v>
          </cell>
          <cell r="M1198" t="str">
            <v>行田市壱里山町 1-1</v>
          </cell>
          <cell r="N1198" t="str">
            <v>(048)554-1111</v>
          </cell>
          <cell r="O1198" t="str">
            <v>(048)554-5531</v>
          </cell>
        </row>
        <row r="1199">
          <cell r="A1199">
            <v>1229</v>
          </cell>
          <cell r="B1199" t="str">
            <v>埼103</v>
          </cell>
          <cell r="C1199" t="str">
            <v>埼玉</v>
          </cell>
          <cell r="E1199" t="str">
            <v>ジェコー(株) 本社</v>
          </cell>
          <cell r="F1199" t="str">
            <v>経営管理部 総務人事グループ</v>
          </cell>
          <cell r="G1199" t="str">
            <v>河野　友治</v>
          </cell>
          <cell r="H1199" t="str">
            <v>361-8511</v>
          </cell>
          <cell r="J1199">
            <v>0</v>
          </cell>
          <cell r="L1199">
            <v>0</v>
          </cell>
          <cell r="M1199" t="str">
            <v>行田市富士見町 1-4-1</v>
          </cell>
          <cell r="N1199" t="str">
            <v>(048)556-7111</v>
          </cell>
          <cell r="O1199" t="str">
            <v>(048)554-2798</v>
          </cell>
        </row>
        <row r="1200">
          <cell r="A1200">
            <v>1230</v>
          </cell>
          <cell r="B1200" t="str">
            <v>埼104</v>
          </cell>
          <cell r="C1200" t="str">
            <v>埼玉</v>
          </cell>
          <cell r="E1200" t="str">
            <v>寿屋フロンテ(株) 埼玉工場</v>
          </cell>
          <cell r="F1200" t="str">
            <v>経営企画部</v>
          </cell>
          <cell r="G1200" t="str">
            <v>高橋 秀夫</v>
          </cell>
          <cell r="H1200" t="str">
            <v>361-8555</v>
          </cell>
          <cell r="J1200">
            <v>0</v>
          </cell>
          <cell r="L1200">
            <v>0</v>
          </cell>
          <cell r="M1200" t="str">
            <v>行田市藤原町 1-20-1</v>
          </cell>
          <cell r="N1200" t="str">
            <v>(048)554-6151</v>
          </cell>
          <cell r="O1200" t="str">
            <v>(048)553-2458</v>
          </cell>
        </row>
        <row r="1201">
          <cell r="A1201">
            <v>1231</v>
          </cell>
          <cell r="B1201" t="str">
            <v>埼105</v>
          </cell>
          <cell r="C1201" t="str">
            <v>埼玉</v>
          </cell>
          <cell r="E1201" t="str">
            <v>トヨクニ電線(株) 埼玉工場</v>
          </cell>
          <cell r="F1201" t="str">
            <v>情報品質管理部</v>
          </cell>
          <cell r="G1201" t="str">
            <v>田辺　辰好</v>
          </cell>
          <cell r="H1201" t="str">
            <v>361-8604</v>
          </cell>
          <cell r="J1201">
            <v>0</v>
          </cell>
          <cell r="L1201">
            <v>0</v>
          </cell>
          <cell r="M1201" t="str">
            <v>行田市埼玉 4125</v>
          </cell>
          <cell r="N1201" t="str">
            <v>(048)559-2157</v>
          </cell>
          <cell r="O1201" t="str">
            <v>(048)559-1119</v>
          </cell>
        </row>
        <row r="1202">
          <cell r="A1202">
            <v>1232</v>
          </cell>
          <cell r="B1202" t="str">
            <v>埼106</v>
          </cell>
          <cell r="C1202" t="str">
            <v>埼玉</v>
          </cell>
          <cell r="E1202" t="str">
            <v>三井金属鉱業(株) 銅箔事業部　上尾事業所</v>
          </cell>
          <cell r="F1202" t="str">
            <v>品質保証部ＱＳ担当</v>
          </cell>
          <cell r="G1202" t="str">
            <v>市来 秀敏</v>
          </cell>
          <cell r="H1202" t="str">
            <v>362-0013</v>
          </cell>
          <cell r="J1202">
            <v>0</v>
          </cell>
          <cell r="L1202">
            <v>0</v>
          </cell>
          <cell r="M1202" t="str">
            <v>上尾市鎌倉橋 656-2</v>
          </cell>
          <cell r="N1202" t="str">
            <v>(048)777-2700</v>
          </cell>
          <cell r="O1202" t="str">
            <v>(048)777-2710</v>
          </cell>
        </row>
        <row r="1203">
          <cell r="A1203">
            <v>1233</v>
          </cell>
          <cell r="B1203" t="str">
            <v>埼107</v>
          </cell>
          <cell r="C1203" t="str">
            <v>埼玉</v>
          </cell>
          <cell r="E1203" t="str">
            <v>(株)アルビオン 上尾工場</v>
          </cell>
          <cell r="F1203" t="str">
            <v>品質管理課兼つくしﾌﾟﾗﾝ推進担当</v>
          </cell>
          <cell r="G1203" t="str">
            <v>深澤 宏</v>
          </cell>
          <cell r="H1203" t="str">
            <v>362-0034</v>
          </cell>
          <cell r="J1203">
            <v>0</v>
          </cell>
          <cell r="L1203">
            <v>0</v>
          </cell>
          <cell r="M1203" t="str">
            <v>上尾市愛宕 3-8-68</v>
          </cell>
          <cell r="N1203" t="str">
            <v>(048)774-2931</v>
          </cell>
          <cell r="O1203" t="str">
            <v>(048)772-3038</v>
          </cell>
        </row>
        <row r="1204">
          <cell r="A1204">
            <v>1234</v>
          </cell>
          <cell r="B1204" t="str">
            <v>埼108</v>
          </cell>
          <cell r="C1204" t="str">
            <v>埼玉</v>
          </cell>
          <cell r="E1204" t="str">
            <v>シーアイ化成(株) 上尾工場</v>
          </cell>
          <cell r="F1204" t="str">
            <v>技術品質管理課</v>
          </cell>
          <cell r="G1204" t="str">
            <v>新庄　博</v>
          </cell>
          <cell r="H1204" t="str">
            <v>362-0034</v>
          </cell>
          <cell r="J1204">
            <v>0</v>
          </cell>
          <cell r="L1204">
            <v>0</v>
          </cell>
          <cell r="M1204" t="str">
            <v>上尾市愛宕 3-1-22</v>
          </cell>
          <cell r="N1204" t="str">
            <v>(048)771-4321</v>
          </cell>
          <cell r="O1204" t="str">
            <v>(048)771-4326</v>
          </cell>
        </row>
        <row r="1205">
          <cell r="A1205">
            <v>1235</v>
          </cell>
          <cell r="B1205" t="str">
            <v>埼109</v>
          </cell>
          <cell r="C1205" t="str">
            <v>埼玉</v>
          </cell>
          <cell r="E1205" t="str">
            <v>ｴﾇｴｽｱﾄﾞﾊﾞﾝﾃｯｸ（株）埼玉事業所</v>
          </cell>
          <cell r="F1205" t="str">
            <v>管理部　総務</v>
          </cell>
          <cell r="G1205" t="str">
            <v>増川 政美</v>
          </cell>
          <cell r="H1205" t="str">
            <v>362-0066</v>
          </cell>
          <cell r="J1205">
            <v>0</v>
          </cell>
          <cell r="L1205">
            <v>0</v>
          </cell>
          <cell r="M1205" t="str">
            <v>上尾市大字領家 92-2</v>
          </cell>
          <cell r="N1205" t="str">
            <v>(048)726-3511</v>
          </cell>
          <cell r="O1205" t="str">
            <v>(048)725-5323</v>
          </cell>
        </row>
        <row r="1206">
          <cell r="A1206">
            <v>1236</v>
          </cell>
          <cell r="B1206" t="str">
            <v>埼110</v>
          </cell>
          <cell r="C1206" t="str">
            <v>埼玉</v>
          </cell>
          <cell r="E1206" t="str">
            <v>ＹＫＫニューマックス(株) 上尾工場</v>
          </cell>
          <cell r="F1206" t="str">
            <v>総務課</v>
          </cell>
          <cell r="G1206" t="str">
            <v>宮本　徹</v>
          </cell>
          <cell r="H1206" t="str">
            <v>362-0806</v>
          </cell>
          <cell r="J1206">
            <v>0</v>
          </cell>
          <cell r="L1206">
            <v>0</v>
          </cell>
          <cell r="M1206" t="str">
            <v>北足立郡伊奈町小室 7135</v>
          </cell>
          <cell r="N1206" t="str">
            <v>(048)721-1311</v>
          </cell>
          <cell r="O1206" t="str">
            <v>(048)722-7157</v>
          </cell>
        </row>
        <row r="1207">
          <cell r="A1207">
            <v>1237</v>
          </cell>
          <cell r="B1207" t="str">
            <v>埼111</v>
          </cell>
          <cell r="C1207" t="str">
            <v>埼玉</v>
          </cell>
          <cell r="E1207" t="str">
            <v>芙地金(株)</v>
          </cell>
          <cell r="F1207" t="str">
            <v>品質管理</v>
          </cell>
          <cell r="G1207" t="str">
            <v>矢久保　幸夫</v>
          </cell>
          <cell r="H1207" t="str">
            <v>362-0806</v>
          </cell>
          <cell r="J1207">
            <v>0</v>
          </cell>
          <cell r="L1207">
            <v>0</v>
          </cell>
          <cell r="M1207" t="str">
            <v>北足立郡伊奈町小室 1363-1</v>
          </cell>
          <cell r="N1207" t="str">
            <v>(048)722-1251</v>
          </cell>
          <cell r="O1207" t="str">
            <v>(048)722-6244</v>
          </cell>
        </row>
        <row r="1208">
          <cell r="A1208">
            <v>1238</v>
          </cell>
          <cell r="B1208" t="str">
            <v>埼112</v>
          </cell>
          <cell r="C1208" t="str">
            <v>埼玉</v>
          </cell>
          <cell r="E1208" t="str">
            <v>日産ディーゼル工業(株)</v>
          </cell>
          <cell r="F1208" t="str">
            <v>お客様サービス部 品質保証担当</v>
          </cell>
          <cell r="G1208" t="str">
            <v>腰塚　清</v>
          </cell>
          <cell r="H1208" t="str">
            <v>362-8523</v>
          </cell>
          <cell r="J1208">
            <v>0</v>
          </cell>
          <cell r="L1208">
            <v>0</v>
          </cell>
          <cell r="M1208" t="str">
            <v>上尾市 1-1</v>
          </cell>
          <cell r="N1208" t="str">
            <v>(048)781-2322</v>
          </cell>
          <cell r="O1208" t="str">
            <v>(048)781-7657</v>
          </cell>
        </row>
        <row r="1209">
          <cell r="A1209">
            <v>1239</v>
          </cell>
          <cell r="B1209" t="str">
            <v>埼113</v>
          </cell>
          <cell r="C1209" t="str">
            <v>埼玉</v>
          </cell>
          <cell r="E1209" t="str">
            <v>(株)アイチコーポレーション 上尾事業所</v>
          </cell>
          <cell r="F1209" t="str">
            <v>品質保証部 品質保証二課</v>
          </cell>
          <cell r="G1209" t="str">
            <v>堀口 吉瑞</v>
          </cell>
          <cell r="H1209" t="str">
            <v>362-8550</v>
          </cell>
          <cell r="J1209">
            <v>0</v>
          </cell>
          <cell r="L1209">
            <v>0</v>
          </cell>
          <cell r="M1209" t="str">
            <v>上尾市領家 1152</v>
          </cell>
          <cell r="N1209" t="str">
            <v>(048)726-7282</v>
          </cell>
          <cell r="O1209" t="str">
            <v>(048)726-0073</v>
          </cell>
        </row>
        <row r="1210">
          <cell r="A1210">
            <v>1240</v>
          </cell>
          <cell r="B1210" t="str">
            <v>埼114</v>
          </cell>
          <cell r="C1210" t="str">
            <v>埼玉</v>
          </cell>
          <cell r="E1210" t="str">
            <v>大日本ｲﾝｷ化学工業(株) 埼玉工場</v>
          </cell>
          <cell r="F1210" t="str">
            <v>ＱＩ推進担当</v>
          </cell>
          <cell r="G1210" t="str">
            <v>上田 幸男</v>
          </cell>
          <cell r="H1210" t="str">
            <v>362-8577</v>
          </cell>
          <cell r="J1210">
            <v>0</v>
          </cell>
          <cell r="L1210">
            <v>0</v>
          </cell>
          <cell r="M1210" t="str">
            <v>北足立郡伊奈町小室 4472-1</v>
          </cell>
          <cell r="N1210" t="str">
            <v>(048)722-8216</v>
          </cell>
          <cell r="O1210" t="str">
            <v>(048)723-1715</v>
          </cell>
        </row>
        <row r="1211">
          <cell r="A1211">
            <v>1241</v>
          </cell>
          <cell r="B1211" t="str">
            <v>埼115</v>
          </cell>
          <cell r="C1211" t="str">
            <v>埼玉</v>
          </cell>
          <cell r="E1211" t="str">
            <v>(株)日興電機製作所</v>
          </cell>
          <cell r="F1211" t="str">
            <v>営業部</v>
          </cell>
          <cell r="G1211" t="str">
            <v>吉澤 康二</v>
          </cell>
          <cell r="H1211" t="str">
            <v>363-0002</v>
          </cell>
          <cell r="J1211">
            <v>0</v>
          </cell>
          <cell r="L1211">
            <v>0</v>
          </cell>
          <cell r="M1211" t="str">
            <v>桶川市赤堀 1-7</v>
          </cell>
          <cell r="N1211" t="str">
            <v>(048)728-3131</v>
          </cell>
          <cell r="O1211" t="str">
            <v>(048)729-1075</v>
          </cell>
        </row>
        <row r="1212">
          <cell r="A1212">
            <v>1242</v>
          </cell>
          <cell r="B1212" t="str">
            <v>埼116</v>
          </cell>
          <cell r="C1212" t="str">
            <v>埼玉</v>
          </cell>
          <cell r="E1212" t="str">
            <v>富士重工業(株) 埼玉製作所</v>
          </cell>
          <cell r="F1212" t="str">
            <v>品質保証部　品質管理課</v>
          </cell>
          <cell r="G1212" t="str">
            <v>松本　茂夫</v>
          </cell>
          <cell r="H1212" t="str">
            <v>364-8511</v>
          </cell>
          <cell r="J1212">
            <v>0</v>
          </cell>
          <cell r="L1212">
            <v>0</v>
          </cell>
          <cell r="M1212" t="str">
            <v>北本市朝日 4-410</v>
          </cell>
          <cell r="N1212" t="str">
            <v>(0485)93-7751</v>
          </cell>
          <cell r="O1212" t="str">
            <v>(0485)93-7794</v>
          </cell>
        </row>
        <row r="1213">
          <cell r="A1213">
            <v>1243</v>
          </cell>
          <cell r="B1213" t="str">
            <v>埼117</v>
          </cell>
          <cell r="C1213" t="str">
            <v>埼玉</v>
          </cell>
          <cell r="E1213" t="str">
            <v>日本フエルト(株) 埼玉工場</v>
          </cell>
          <cell r="F1213" t="str">
            <v>製造部 工務課</v>
          </cell>
          <cell r="G1213" t="str">
            <v>高橋 春夫</v>
          </cell>
          <cell r="H1213" t="str">
            <v>365-0043</v>
          </cell>
          <cell r="J1213">
            <v>0</v>
          </cell>
          <cell r="L1213">
            <v>0</v>
          </cell>
          <cell r="M1213" t="str">
            <v>鴻巣市原馬室 88</v>
          </cell>
          <cell r="N1213" t="str">
            <v>(048)541-3663</v>
          </cell>
          <cell r="O1213" t="str">
            <v>(048)543-2370</v>
          </cell>
        </row>
        <row r="1214">
          <cell r="A1214">
            <v>1244</v>
          </cell>
          <cell r="B1214" t="str">
            <v>埼118</v>
          </cell>
          <cell r="C1214" t="str">
            <v>埼玉</v>
          </cell>
          <cell r="E1214" t="str">
            <v>中央化学㈱本社工場</v>
          </cell>
          <cell r="F1214">
            <v>1244</v>
          </cell>
          <cell r="G1214" t="str">
            <v>田中 元正</v>
          </cell>
          <cell r="H1214" t="str">
            <v>365-8603</v>
          </cell>
          <cell r="J1214">
            <v>0</v>
          </cell>
          <cell r="L1214">
            <v>0</v>
          </cell>
          <cell r="M1214" t="str">
            <v>鴻巣市宮地３－５－１</v>
          </cell>
          <cell r="N1214" t="str">
            <v>(048)540-1261</v>
          </cell>
          <cell r="O1214" t="str">
            <v>(048)540-1263</v>
          </cell>
        </row>
        <row r="1215">
          <cell r="A1215">
            <v>1245</v>
          </cell>
          <cell r="B1215" t="str">
            <v>埼119</v>
          </cell>
          <cell r="C1215" t="str">
            <v>埼玉</v>
          </cell>
          <cell r="E1215" t="str">
            <v>サンウェーブ工業(株) 深谷製作所</v>
          </cell>
          <cell r="F1215" t="str">
            <v>深谷製作所 品質保証グループ</v>
          </cell>
          <cell r="G1215" t="str">
            <v>千葉 乂</v>
          </cell>
          <cell r="H1215" t="str">
            <v>366-0032</v>
          </cell>
          <cell r="J1215">
            <v>0</v>
          </cell>
          <cell r="L1215">
            <v>0</v>
          </cell>
          <cell r="M1215" t="str">
            <v>深谷市幡羅町 1-10</v>
          </cell>
          <cell r="N1215" t="str">
            <v>(048)572-2111</v>
          </cell>
          <cell r="O1215" t="str">
            <v>(048)570-1882</v>
          </cell>
        </row>
        <row r="1216">
          <cell r="A1216">
            <v>1246</v>
          </cell>
          <cell r="B1216" t="str">
            <v>埼120</v>
          </cell>
          <cell r="C1216" t="str">
            <v>埼玉</v>
          </cell>
          <cell r="E1216" t="str">
            <v>(有)エコール･ド･スカイ</v>
          </cell>
          <cell r="F1216">
            <v>1246</v>
          </cell>
          <cell r="G1216" t="str">
            <v>中村　雄</v>
          </cell>
          <cell r="H1216" t="str">
            <v>366-0052</v>
          </cell>
          <cell r="J1216">
            <v>0</v>
          </cell>
          <cell r="L1216">
            <v>0</v>
          </cell>
          <cell r="M1216" t="str">
            <v>深谷市上柴町西 3-4-7</v>
          </cell>
          <cell r="N1216" t="str">
            <v>(090)1208-0682</v>
          </cell>
          <cell r="O1216" t="str">
            <v>(048)573-4162</v>
          </cell>
        </row>
        <row r="1217">
          <cell r="A1217">
            <v>1247</v>
          </cell>
          <cell r="B1217" t="str">
            <v>埼121</v>
          </cell>
          <cell r="C1217" t="str">
            <v>埼玉</v>
          </cell>
          <cell r="E1217" t="str">
            <v>越谷化成工業(株)　埼玉工場</v>
          </cell>
          <cell r="F1217" t="str">
            <v>管理部</v>
          </cell>
          <cell r="G1217" t="str">
            <v>佐藤 公弥</v>
          </cell>
          <cell r="H1217" t="str">
            <v>366-0801</v>
          </cell>
          <cell r="J1217">
            <v>0</v>
          </cell>
          <cell r="L1217">
            <v>0</v>
          </cell>
          <cell r="M1217" t="str">
            <v>深谷市上野台 1400-13</v>
          </cell>
          <cell r="N1217" t="str">
            <v>(048)573-8001</v>
          </cell>
          <cell r="O1217" t="str">
            <v>(048)573-9151</v>
          </cell>
        </row>
        <row r="1218">
          <cell r="A1218">
            <v>1248</v>
          </cell>
          <cell r="B1218" t="str">
            <v>埼122</v>
          </cell>
          <cell r="C1218" t="str">
            <v>埼玉</v>
          </cell>
          <cell r="E1218" t="str">
            <v>スカイアルミニウム(株) 深谷工場</v>
          </cell>
          <cell r="F1218" t="str">
            <v>総務部</v>
          </cell>
          <cell r="G1218" t="str">
            <v>滝日 繁</v>
          </cell>
          <cell r="H1218" t="str">
            <v>366-0801</v>
          </cell>
          <cell r="J1218">
            <v>0</v>
          </cell>
          <cell r="L1218">
            <v>0</v>
          </cell>
          <cell r="M1218" t="str">
            <v>深谷市上野台 1351</v>
          </cell>
          <cell r="N1218" t="str">
            <v>(048)572-1311</v>
          </cell>
          <cell r="O1218" t="str">
            <v>(048)573-4162</v>
          </cell>
        </row>
        <row r="1219">
          <cell r="A1219">
            <v>1249</v>
          </cell>
          <cell r="B1219" t="str">
            <v>埼123</v>
          </cell>
          <cell r="C1219" t="str">
            <v>埼玉</v>
          </cell>
          <cell r="E1219" t="str">
            <v>(株)キムラ電子</v>
          </cell>
          <cell r="F1219">
            <v>1249</v>
          </cell>
          <cell r="G1219" t="str">
            <v>小島　盛</v>
          </cell>
          <cell r="H1219" t="str">
            <v>366-0827</v>
          </cell>
          <cell r="J1219">
            <v>0</v>
          </cell>
          <cell r="L1219">
            <v>0</v>
          </cell>
          <cell r="M1219" t="str">
            <v>深谷市栄町 8-7</v>
          </cell>
          <cell r="N1219" t="str">
            <v>(048)571-5114</v>
          </cell>
          <cell r="O1219" t="str">
            <v>(048)573-4116</v>
          </cell>
        </row>
        <row r="1220">
          <cell r="A1220">
            <v>1250</v>
          </cell>
          <cell r="B1220" t="str">
            <v>埼124</v>
          </cell>
          <cell r="C1220" t="str">
            <v>埼玉</v>
          </cell>
          <cell r="E1220" t="str">
            <v>フィグラ(株)　埼玉工場</v>
          </cell>
          <cell r="F1220" t="str">
            <v>硝子ﾃｯｸ製造部ＳＰＨ製造課</v>
          </cell>
          <cell r="G1220" t="str">
            <v>吉澤  邦利</v>
          </cell>
          <cell r="H1220" t="str">
            <v>367-0037</v>
          </cell>
          <cell r="J1220">
            <v>0</v>
          </cell>
          <cell r="L1220">
            <v>0</v>
          </cell>
          <cell r="M1220" t="str">
            <v>本庄市大字共栄 210-5</v>
          </cell>
          <cell r="N1220" t="str">
            <v>(0495)22-651１</v>
          </cell>
          <cell r="O1220" t="str">
            <v>(0495)23-0068</v>
          </cell>
        </row>
        <row r="1221">
          <cell r="A1221">
            <v>1251</v>
          </cell>
          <cell r="B1221" t="str">
            <v>埼125</v>
          </cell>
          <cell r="C1221" t="str">
            <v>埼玉</v>
          </cell>
          <cell r="E1221" t="str">
            <v>東特塗料(株)</v>
          </cell>
          <cell r="F1221" t="str">
            <v>品質保証課</v>
          </cell>
          <cell r="G1221" t="str">
            <v>篠塚 薫</v>
          </cell>
          <cell r="H1221" t="str">
            <v>367-0046</v>
          </cell>
          <cell r="J1221">
            <v>0</v>
          </cell>
          <cell r="L1221">
            <v>0</v>
          </cell>
          <cell r="M1221" t="str">
            <v>本庄市栄 3ｰ9ｰ33</v>
          </cell>
          <cell r="N1221" t="str">
            <v>(0495)22-4211</v>
          </cell>
          <cell r="O1221" t="str">
            <v>(0495)24-0574</v>
          </cell>
        </row>
        <row r="1222">
          <cell r="A1222">
            <v>1252</v>
          </cell>
          <cell r="B1222" t="str">
            <v>埼126</v>
          </cell>
          <cell r="C1222" t="str">
            <v>埼玉</v>
          </cell>
          <cell r="E1222" t="str">
            <v>(株)サイボウ本庄</v>
          </cell>
          <cell r="F1222" t="str">
            <v>総務室</v>
          </cell>
          <cell r="G1222" t="str">
            <v>渡辺　早苗</v>
          </cell>
          <cell r="H1222" t="str">
            <v>367-0051</v>
          </cell>
          <cell r="J1222">
            <v>0</v>
          </cell>
          <cell r="L1222">
            <v>0</v>
          </cell>
          <cell r="M1222" t="str">
            <v>本庄市本庄 1ｰ4ｰ1</v>
          </cell>
          <cell r="N1222" t="str">
            <v>(0495)23-3535</v>
          </cell>
          <cell r="O1222" t="str">
            <v>(0495)21-3046</v>
          </cell>
        </row>
        <row r="1223">
          <cell r="A1223">
            <v>1253</v>
          </cell>
          <cell r="B1223" t="str">
            <v>埼127</v>
          </cell>
          <cell r="C1223" t="str">
            <v>埼玉</v>
          </cell>
          <cell r="E1223" t="str">
            <v>児玉化学工業(株) 埼玉事業部</v>
          </cell>
          <cell r="F1223" t="str">
            <v>品質管理課</v>
          </cell>
          <cell r="G1223" t="str">
            <v>新井  利秋</v>
          </cell>
          <cell r="H1223" t="str">
            <v>367-0063</v>
          </cell>
          <cell r="J1223">
            <v>0</v>
          </cell>
          <cell r="L1223">
            <v>0</v>
          </cell>
          <cell r="M1223" t="str">
            <v>本庄市下野堂 645</v>
          </cell>
          <cell r="N1223" t="str">
            <v>(0495)21-4271</v>
          </cell>
          <cell r="O1223" t="str">
            <v>(0495)24-7074</v>
          </cell>
        </row>
        <row r="1224">
          <cell r="A1224">
            <v>1254</v>
          </cell>
          <cell r="B1224" t="str">
            <v>埼128</v>
          </cell>
          <cell r="C1224" t="str">
            <v>埼玉</v>
          </cell>
          <cell r="E1224" t="str">
            <v>旭産業(株)</v>
          </cell>
          <cell r="F1224" t="str">
            <v>技術部</v>
          </cell>
          <cell r="G1224" t="str">
            <v>田島 利昭</v>
          </cell>
          <cell r="H1224" t="str">
            <v>367-0072</v>
          </cell>
          <cell r="J1224">
            <v>0</v>
          </cell>
          <cell r="L1224">
            <v>0</v>
          </cell>
          <cell r="M1224" t="str">
            <v>本庄市沼和田 948</v>
          </cell>
          <cell r="N1224" t="str">
            <v>(0495)24-2184</v>
          </cell>
          <cell r="O1224" t="str">
            <v>(0495)24-2186</v>
          </cell>
        </row>
        <row r="1225">
          <cell r="A1225">
            <v>1255</v>
          </cell>
          <cell r="B1225" t="str">
            <v>埼129</v>
          </cell>
          <cell r="C1225" t="str">
            <v>埼玉</v>
          </cell>
          <cell r="E1225" t="str">
            <v>城南コーテック（株）児玉工場</v>
          </cell>
          <cell r="F1225" t="str">
            <v>製造２課</v>
          </cell>
          <cell r="G1225" t="str">
            <v>小山  健二</v>
          </cell>
          <cell r="H1225" t="str">
            <v>367-0206</v>
          </cell>
          <cell r="J1225">
            <v>0</v>
          </cell>
          <cell r="L1225">
            <v>0</v>
          </cell>
          <cell r="M1225" t="str">
            <v>児玉郡児玉町共栄800-9</v>
          </cell>
          <cell r="N1225" t="str">
            <v>(0495)72-6191</v>
          </cell>
          <cell r="O1225" t="str">
            <v>(0495)72-6190</v>
          </cell>
        </row>
        <row r="1226">
          <cell r="A1226">
            <v>1256</v>
          </cell>
          <cell r="B1226" t="str">
            <v>埼130</v>
          </cell>
          <cell r="C1226" t="str">
            <v>埼玉</v>
          </cell>
          <cell r="E1226" t="str">
            <v>沖電気工業(株)ﾈｯﾄﾜｰｸｼｽﾃﾑｶﾝﾊﾟﾆｰ 本庄生産センタ</v>
          </cell>
          <cell r="F1226" t="str">
            <v>JIT推進ﾁｰﾑ</v>
          </cell>
          <cell r="G1226" t="str">
            <v>加藤　幸夫</v>
          </cell>
          <cell r="H1226" t="str">
            <v>367-8686</v>
          </cell>
          <cell r="J1226">
            <v>0</v>
          </cell>
          <cell r="L1226">
            <v>0</v>
          </cell>
          <cell r="M1226" t="str">
            <v>本庄市小島南 4-1-1</v>
          </cell>
          <cell r="N1226" t="str">
            <v>(0495)25-1220</v>
          </cell>
          <cell r="O1226" t="str">
            <v>(0495)25-1445</v>
          </cell>
        </row>
        <row r="1227">
          <cell r="A1227">
            <v>1257</v>
          </cell>
          <cell r="B1227" t="str">
            <v>埼131</v>
          </cell>
          <cell r="C1227" t="str">
            <v>埼玉</v>
          </cell>
          <cell r="E1227" t="str">
            <v>(株)埼玉富士</v>
          </cell>
          <cell r="F1227" t="str">
            <v>総合企画室</v>
          </cell>
          <cell r="G1227" t="str">
            <v>宇治川 強</v>
          </cell>
          <cell r="H1227" t="str">
            <v>368-0004</v>
          </cell>
          <cell r="J1227">
            <v>0</v>
          </cell>
          <cell r="L1227">
            <v>0</v>
          </cell>
          <cell r="M1227" t="str">
            <v>秩父市山田783</v>
          </cell>
          <cell r="N1227" t="str">
            <v>(0494)24-1111</v>
          </cell>
          <cell r="O1227" t="str">
            <v>(0494)25-0410</v>
          </cell>
        </row>
        <row r="1228">
          <cell r="A1228">
            <v>1258</v>
          </cell>
          <cell r="B1228" t="str">
            <v>埼132</v>
          </cell>
          <cell r="C1228" t="str">
            <v>埼玉</v>
          </cell>
          <cell r="E1228" t="str">
            <v>アルバック成膜(株)</v>
          </cell>
          <cell r="F1228" t="str">
            <v>品質保証室</v>
          </cell>
          <cell r="G1228" t="str">
            <v>猪俣　英朗</v>
          </cell>
          <cell r="H1228" t="str">
            <v>368-0056</v>
          </cell>
          <cell r="J1228">
            <v>0</v>
          </cell>
          <cell r="L1228">
            <v>0</v>
          </cell>
          <cell r="M1228" t="str">
            <v>秩父市大字寺尾 2804</v>
          </cell>
          <cell r="N1228" t="str">
            <v>(0494)24-6514</v>
          </cell>
          <cell r="O1228" t="str">
            <v>(0494)25-2577</v>
          </cell>
        </row>
        <row r="1229">
          <cell r="A1229">
            <v>1259</v>
          </cell>
          <cell r="B1229" t="str">
            <v>埼133</v>
          </cell>
          <cell r="C1229" t="str">
            <v>埼玉</v>
          </cell>
          <cell r="E1229" t="str">
            <v>(株)秩父富士</v>
          </cell>
          <cell r="F1229" t="str">
            <v>品質保証部品質管理課</v>
          </cell>
          <cell r="G1229" t="str">
            <v>栗田　和仁</v>
          </cell>
          <cell r="H1229" t="str">
            <v>368-0193</v>
          </cell>
          <cell r="J1229">
            <v>0</v>
          </cell>
          <cell r="L1229">
            <v>0</v>
          </cell>
          <cell r="M1229" t="str">
            <v>秩父郡小鹿野町小鹿野 755-1</v>
          </cell>
          <cell r="N1229" t="str">
            <v>(0494)75-4091</v>
          </cell>
          <cell r="O1229" t="str">
            <v>(0494)75-2164</v>
          </cell>
        </row>
        <row r="1230">
          <cell r="A1230">
            <v>1260</v>
          </cell>
          <cell r="B1230" t="str">
            <v>埼134</v>
          </cell>
          <cell r="C1230" t="str">
            <v>埼玉</v>
          </cell>
          <cell r="E1230" t="str">
            <v>三菱マテリアル(株) セラミックス工場</v>
          </cell>
          <cell r="F1230" t="str">
            <v>総務課</v>
          </cell>
          <cell r="G1230" t="str">
            <v>吉次 則博</v>
          </cell>
          <cell r="H1230" t="str">
            <v>368-8502</v>
          </cell>
          <cell r="J1230">
            <v>0</v>
          </cell>
          <cell r="L1230">
            <v>0</v>
          </cell>
          <cell r="M1230" t="str">
            <v>秩父郡横瀬町大字横瀬 2270</v>
          </cell>
          <cell r="N1230" t="str">
            <v>(0494)23-7111</v>
          </cell>
          <cell r="O1230" t="str">
            <v>(0494)23-5271</v>
          </cell>
        </row>
        <row r="1231">
          <cell r="A1231">
            <v>1261</v>
          </cell>
          <cell r="B1231" t="str">
            <v>埼135</v>
          </cell>
          <cell r="C1231" t="str">
            <v>埼玉</v>
          </cell>
          <cell r="E1231" t="str">
            <v>(株)アールケー・エキセル 埼玉工場</v>
          </cell>
          <cell r="F1231" t="str">
            <v>品質保証企画室</v>
          </cell>
          <cell r="G1231" t="str">
            <v>農澤　英夫</v>
          </cell>
          <cell r="H1231" t="str">
            <v>369-0104</v>
          </cell>
          <cell r="J1231">
            <v>0</v>
          </cell>
          <cell r="L1231">
            <v>0</v>
          </cell>
          <cell r="M1231" t="str">
            <v>大里郡大里村大字冑山 668</v>
          </cell>
          <cell r="N1231" t="str">
            <v>(0493)39-2222</v>
          </cell>
          <cell r="O1231" t="str">
            <v>(0493)39-1600</v>
          </cell>
        </row>
        <row r="1232">
          <cell r="A1232">
            <v>1262</v>
          </cell>
          <cell r="B1232" t="str">
            <v>埼136</v>
          </cell>
          <cell r="C1232" t="str">
            <v>埼玉</v>
          </cell>
          <cell r="E1232" t="str">
            <v>山川工業(株) 大里工場</v>
          </cell>
          <cell r="F1232">
            <v>1262</v>
          </cell>
          <cell r="G1232" t="str">
            <v>伊藤　尚史</v>
          </cell>
          <cell r="H1232" t="str">
            <v>369-0105</v>
          </cell>
          <cell r="J1232">
            <v>0</v>
          </cell>
          <cell r="L1232">
            <v>0</v>
          </cell>
          <cell r="M1232" t="str">
            <v>大里郡大里村箕輪 453</v>
          </cell>
          <cell r="N1232" t="str">
            <v>(0493)39-0721</v>
          </cell>
          <cell r="O1232" t="str">
            <v>(0493)39-0722</v>
          </cell>
        </row>
        <row r="1233">
          <cell r="A1233">
            <v>1263</v>
          </cell>
          <cell r="B1233" t="str">
            <v>埼137</v>
          </cell>
          <cell r="C1233" t="str">
            <v>埼玉</v>
          </cell>
          <cell r="E1233" t="str">
            <v>(有)まるおか</v>
          </cell>
          <cell r="F1233" t="str">
            <v>重要基本作業責任者</v>
          </cell>
          <cell r="G1233" t="str">
            <v>立岩　卯吉</v>
          </cell>
          <cell r="H1233" t="str">
            <v>369-0115</v>
          </cell>
          <cell r="J1233">
            <v>0</v>
          </cell>
          <cell r="L1233">
            <v>0</v>
          </cell>
          <cell r="M1233" t="str">
            <v>北足立郡吹上町大字袋1081-5</v>
          </cell>
          <cell r="N1233" t="str">
            <v>(048)549-0771</v>
          </cell>
          <cell r="O1233" t="str">
            <v>(048)549-0771</v>
          </cell>
        </row>
        <row r="1234">
          <cell r="A1234">
            <v>1264</v>
          </cell>
          <cell r="B1234" t="str">
            <v>埼138</v>
          </cell>
          <cell r="C1234" t="str">
            <v>埼玉</v>
          </cell>
          <cell r="E1234" t="str">
            <v>富士電機(株) 吹上事業所</v>
          </cell>
          <cell r="F1234" t="str">
            <v>品質保証部 品質企画課</v>
          </cell>
          <cell r="G1234" t="str">
            <v>根岸　達雄</v>
          </cell>
          <cell r="H1234" t="str">
            <v>369-0192</v>
          </cell>
          <cell r="J1234">
            <v>0</v>
          </cell>
          <cell r="L1234">
            <v>0</v>
          </cell>
          <cell r="M1234" t="str">
            <v>北足立郡吹上町南 1-5-45</v>
          </cell>
          <cell r="N1234" t="str">
            <v>(048)547-1149</v>
          </cell>
          <cell r="O1234" t="str">
            <v>(048)548-6307</v>
          </cell>
        </row>
        <row r="1235">
          <cell r="A1235">
            <v>1265</v>
          </cell>
          <cell r="B1235" t="str">
            <v>埼139</v>
          </cell>
          <cell r="C1235" t="str">
            <v>埼玉</v>
          </cell>
          <cell r="E1235" t="str">
            <v>富士電機情報サービス(株)吹上事業所</v>
          </cell>
          <cell r="F1235" t="str">
            <v>図面管理課</v>
          </cell>
          <cell r="G1235" t="str">
            <v>倉川潤司</v>
          </cell>
          <cell r="H1235" t="str">
            <v>369-0192</v>
          </cell>
          <cell r="J1235">
            <v>0</v>
          </cell>
          <cell r="L1235">
            <v>0</v>
          </cell>
          <cell r="M1235" t="str">
            <v>北足立郡吹上町南1-5-45</v>
          </cell>
          <cell r="N1235" t="str">
            <v>(048)547-1178</v>
          </cell>
          <cell r="O1235" t="str">
            <v>(048)548-9224</v>
          </cell>
        </row>
        <row r="1236">
          <cell r="A1236">
            <v>1266</v>
          </cell>
          <cell r="B1236" t="str">
            <v>埼140</v>
          </cell>
          <cell r="C1236" t="str">
            <v>埼玉</v>
          </cell>
          <cell r="E1236" t="str">
            <v>富士電機エフテック（株）</v>
          </cell>
          <cell r="F1236" t="str">
            <v>機器部製造課</v>
          </cell>
          <cell r="G1236" t="str">
            <v>須田  昭夫</v>
          </cell>
          <cell r="H1236" t="str">
            <v>369-0192</v>
          </cell>
          <cell r="J1236">
            <v>0</v>
          </cell>
          <cell r="L1236">
            <v>0</v>
          </cell>
          <cell r="M1236" t="str">
            <v>北足立郡吹上町南1-5-45</v>
          </cell>
          <cell r="N1236" t="str">
            <v>(048)548-4641</v>
          </cell>
          <cell r="O1236" t="str">
            <v>(048)549-1845</v>
          </cell>
        </row>
        <row r="1237">
          <cell r="A1237">
            <v>1267</v>
          </cell>
          <cell r="B1237" t="str">
            <v>埼141</v>
          </cell>
          <cell r="C1237" t="str">
            <v>埼玉</v>
          </cell>
          <cell r="E1237" t="str">
            <v>富士物流（株）北関東支社</v>
          </cell>
          <cell r="F1237" t="str">
            <v>総務課</v>
          </cell>
          <cell r="G1237" t="str">
            <v>門伝  孝久</v>
          </cell>
          <cell r="H1237" t="str">
            <v>369-0192</v>
          </cell>
          <cell r="J1237">
            <v>0</v>
          </cell>
          <cell r="L1237">
            <v>0</v>
          </cell>
          <cell r="M1237" t="str">
            <v>北足立郡吹上町南1-5-45</v>
          </cell>
          <cell r="N1237" t="str">
            <v>(048)548-6755</v>
          </cell>
          <cell r="O1237" t="str">
            <v>(048)5488413</v>
          </cell>
        </row>
        <row r="1238">
          <cell r="A1238">
            <v>1268</v>
          </cell>
          <cell r="B1238" t="str">
            <v>埼142</v>
          </cell>
          <cell r="C1238" t="str">
            <v>埼玉</v>
          </cell>
          <cell r="E1238" t="str">
            <v>(株)ジー・エフ・フードサービス 吹上事業所</v>
          </cell>
          <cell r="F1238">
            <v>1268</v>
          </cell>
          <cell r="G1238" t="str">
            <v>坂西 忠</v>
          </cell>
          <cell r="H1238" t="str">
            <v>369-0192</v>
          </cell>
          <cell r="J1238">
            <v>0</v>
          </cell>
          <cell r="L1238">
            <v>0</v>
          </cell>
          <cell r="M1238" t="str">
            <v>北足立郡吹上町南1-5-45</v>
          </cell>
          <cell r="N1238" t="str">
            <v>(048)548-1408</v>
          </cell>
          <cell r="O1238" t="str">
            <v>(048)549-2276</v>
          </cell>
        </row>
        <row r="1239">
          <cell r="A1239">
            <v>1269</v>
          </cell>
          <cell r="B1239" t="str">
            <v>埼143</v>
          </cell>
          <cell r="C1239" t="str">
            <v>埼玉</v>
          </cell>
          <cell r="E1239" t="str">
            <v>吹上富士自販機(株)</v>
          </cell>
          <cell r="F1239" t="str">
            <v>総務課</v>
          </cell>
          <cell r="G1239" t="str">
            <v>新井　弘</v>
          </cell>
          <cell r="H1239" t="str">
            <v>369-0198</v>
          </cell>
          <cell r="J1239">
            <v>0</v>
          </cell>
          <cell r="L1239">
            <v>0</v>
          </cell>
          <cell r="M1239" t="str">
            <v>北足立郡吹上町前砂 160-1</v>
          </cell>
          <cell r="N1239" t="str">
            <v>(048)548-1311</v>
          </cell>
          <cell r="O1239" t="str">
            <v>(048)548-9621</v>
          </cell>
        </row>
        <row r="1240">
          <cell r="A1240">
            <v>1270</v>
          </cell>
          <cell r="B1240" t="str">
            <v>埼144</v>
          </cell>
          <cell r="C1240" t="str">
            <v>埼玉</v>
          </cell>
          <cell r="E1240" t="str">
            <v>カヤバ工業(株) 熊谷工場</v>
          </cell>
          <cell r="F1240" t="str">
            <v>品質保証部</v>
          </cell>
          <cell r="G1240" t="str">
            <v>塙    恒雄</v>
          </cell>
          <cell r="H1240" t="str">
            <v>369-1193</v>
          </cell>
          <cell r="J1240">
            <v>0</v>
          </cell>
          <cell r="L1240">
            <v>0</v>
          </cell>
          <cell r="M1240" t="str">
            <v>大里郡川本町大字長在家 2050</v>
          </cell>
          <cell r="N1240" t="str">
            <v>(048)583-2341</v>
          </cell>
          <cell r="O1240" t="str">
            <v>(048)583-5603</v>
          </cell>
        </row>
        <row r="1241">
          <cell r="A1241">
            <v>1271</v>
          </cell>
          <cell r="B1241" t="str">
            <v>埼145</v>
          </cell>
          <cell r="C1241" t="str">
            <v>埼玉</v>
          </cell>
          <cell r="E1241" t="str">
            <v>河西工業(株) 寄居事業部</v>
          </cell>
          <cell r="F1241" t="str">
            <v>管理課</v>
          </cell>
          <cell r="G1241" t="str">
            <v>松村　茂一</v>
          </cell>
          <cell r="H1241" t="str">
            <v>369-1211</v>
          </cell>
          <cell r="J1241">
            <v>0</v>
          </cell>
          <cell r="L1241">
            <v>0</v>
          </cell>
          <cell r="M1241" t="str">
            <v>大里郡寄居町赤浜 158</v>
          </cell>
          <cell r="N1241" t="str">
            <v>(048)582-3355</v>
          </cell>
          <cell r="O1241" t="str">
            <v>(048)582-3324</v>
          </cell>
        </row>
        <row r="1242">
          <cell r="A1242">
            <v>1272</v>
          </cell>
          <cell r="B1242" t="str">
            <v>埼146</v>
          </cell>
          <cell r="C1242" t="str">
            <v>埼玉</v>
          </cell>
          <cell r="E1242" t="str">
            <v>東日本旅客鉄道(株) 高崎支社</v>
          </cell>
          <cell r="F1242" t="str">
            <v>総務部 人事課</v>
          </cell>
          <cell r="G1242" t="str">
            <v>城田  和之</v>
          </cell>
          <cell r="H1242" t="str">
            <v>370-8543</v>
          </cell>
          <cell r="J1242">
            <v>0</v>
          </cell>
          <cell r="L1242">
            <v>0</v>
          </cell>
          <cell r="M1242" t="str">
            <v>高崎市栄町 6-26</v>
          </cell>
          <cell r="N1242" t="str">
            <v>(027)320-7121</v>
          </cell>
          <cell r="O1242" t="str">
            <v>(027)320-7122</v>
          </cell>
        </row>
        <row r="1243">
          <cell r="A1243">
            <v>1273</v>
          </cell>
          <cell r="B1243" t="str">
            <v>埼147</v>
          </cell>
          <cell r="C1243" t="str">
            <v>埼玉</v>
          </cell>
          <cell r="E1243" t="str">
            <v>カルソニックカンセイ㈱大宮工場</v>
          </cell>
          <cell r="F1243" t="str">
            <v>品質保証課</v>
          </cell>
          <cell r="G1243" t="str">
            <v>箭内 祐一</v>
          </cell>
          <cell r="H1243" t="str">
            <v>331-0044</v>
          </cell>
          <cell r="J1243">
            <v>0</v>
          </cell>
          <cell r="L1243">
            <v>0</v>
          </cell>
          <cell r="M1243" t="str">
            <v>さいたま市日進町2-1910</v>
          </cell>
          <cell r="N1243" t="str">
            <v>(048)652-5203</v>
          </cell>
          <cell r="O1243" t="str">
            <v>(048)653-8256</v>
          </cell>
        </row>
        <row r="1244">
          <cell r="A1244">
            <v>1274</v>
          </cell>
          <cell r="B1244" t="str">
            <v>埼148</v>
          </cell>
          <cell r="C1244" t="str">
            <v>埼玉</v>
          </cell>
          <cell r="E1244" t="str">
            <v>ﾎﾞｯｼｭﾌﾞﾚｰｷｼｽﾃﾑ㈱東松山製作所</v>
          </cell>
          <cell r="F1244" t="str">
            <v>品質保証部品質ｼｽﾃﾑ企画課</v>
          </cell>
          <cell r="G1244" t="str">
            <v>中島久郎</v>
          </cell>
          <cell r="H1244" t="str">
            <v>355-0813</v>
          </cell>
          <cell r="J1244">
            <v>0</v>
          </cell>
          <cell r="L1244">
            <v>0</v>
          </cell>
          <cell r="M1244" t="str">
            <v>埼玉県比企郡滑川町月輪1464-4</v>
          </cell>
          <cell r="N1244" t="str">
            <v>(0493)56-6287</v>
          </cell>
          <cell r="O1244" t="str">
            <v>(0493)56-6218</v>
          </cell>
        </row>
        <row r="1245">
          <cell r="A1245">
            <v>1275</v>
          </cell>
          <cell r="B1245" t="str">
            <v>埼149</v>
          </cell>
          <cell r="C1245" t="str">
            <v>埼玉</v>
          </cell>
          <cell r="E1245" t="str">
            <v>飛鳥交通㈱</v>
          </cell>
          <cell r="F1245" t="str">
            <v>春日部営業所</v>
          </cell>
          <cell r="G1245" t="str">
            <v>海老原秀典</v>
          </cell>
          <cell r="H1245" t="str">
            <v>344-0007</v>
          </cell>
          <cell r="J1245">
            <v>0</v>
          </cell>
          <cell r="L1245">
            <v>0</v>
          </cell>
          <cell r="M1245" t="str">
            <v>春日部市小渕256-1</v>
          </cell>
          <cell r="N1245" t="str">
            <v>(048)761-2133</v>
          </cell>
          <cell r="O1245" t="str">
            <v>(048)754-8177</v>
          </cell>
        </row>
        <row r="1246">
          <cell r="A1246">
            <v>1276</v>
          </cell>
          <cell r="B1246" t="str">
            <v>埼150</v>
          </cell>
          <cell r="C1246" t="str">
            <v>埼玉</v>
          </cell>
          <cell r="E1246" t="str">
            <v>遠州トラック㈱　関東事業部</v>
          </cell>
          <cell r="F1246" t="str">
            <v>関東事業部　総務</v>
          </cell>
          <cell r="G1246" t="str">
            <v>近藤　節子</v>
          </cell>
          <cell r="H1246" t="str">
            <v>344-0051</v>
          </cell>
          <cell r="J1246">
            <v>0</v>
          </cell>
          <cell r="L1246">
            <v>0</v>
          </cell>
          <cell r="M1246" t="str">
            <v>埼玉県春日部市内牧4053-5</v>
          </cell>
          <cell r="N1246" t="str">
            <v>(048)752-1111</v>
          </cell>
          <cell r="O1246" t="str">
            <v>(048)753-8033</v>
          </cell>
        </row>
        <row r="1247">
          <cell r="A1247">
            <v>1277</v>
          </cell>
          <cell r="B1247" t="str">
            <v>埼151</v>
          </cell>
          <cell r="C1247" t="str">
            <v>埼玉</v>
          </cell>
          <cell r="E1247" t="str">
            <v>㈱コニカシステム機器</v>
          </cell>
          <cell r="F1247" t="str">
            <v>品質保証部　品質管理Ｇ</v>
          </cell>
          <cell r="G1247" t="str">
            <v>山田照男</v>
          </cell>
          <cell r="H1247" t="str">
            <v>350-1321</v>
          </cell>
          <cell r="J1247">
            <v>0</v>
          </cell>
          <cell r="L1247">
            <v>0</v>
          </cell>
          <cell r="M1247" t="str">
            <v>狭山市上広瀬591-7</v>
          </cell>
          <cell r="N1247" t="str">
            <v>(042)954-8556</v>
          </cell>
          <cell r="O1247" t="str">
            <v>(042)954-6827</v>
          </cell>
        </row>
        <row r="1248">
          <cell r="A1248">
            <v>1278</v>
          </cell>
          <cell r="B1248" t="str">
            <v>埼152</v>
          </cell>
          <cell r="C1248" t="str">
            <v>埼玉</v>
          </cell>
          <cell r="E1248" t="str">
            <v>コマツゼノア 本社・川越工場</v>
          </cell>
          <cell r="F1248" t="str">
            <v>総務部</v>
          </cell>
          <cell r="G1248" t="str">
            <v>山田 佳明</v>
          </cell>
          <cell r="H1248" t="str">
            <v>350-1192</v>
          </cell>
          <cell r="J1248">
            <v>0</v>
          </cell>
          <cell r="L1248">
            <v>0</v>
          </cell>
          <cell r="M1248" t="str">
            <v>川越市南台1-9</v>
          </cell>
          <cell r="N1248" t="str">
            <v>(049)243-1111</v>
          </cell>
          <cell r="O1248" t="str">
            <v>(049)243-6410</v>
          </cell>
        </row>
        <row r="1249">
          <cell r="A1249">
            <v>1279</v>
          </cell>
          <cell r="B1249" t="str">
            <v>埼153</v>
          </cell>
          <cell r="C1249" t="str">
            <v>埼玉</v>
          </cell>
          <cell r="E1249">
            <v>1279</v>
          </cell>
          <cell r="F1249">
            <v>1279</v>
          </cell>
          <cell r="G1249" t="str">
            <v>石山　昭治</v>
          </cell>
          <cell r="H1249" t="str">
            <v>360-0842</v>
          </cell>
          <cell r="J1249">
            <v>0</v>
          </cell>
          <cell r="L1249">
            <v>0</v>
          </cell>
          <cell r="M1249" t="str">
            <v>熊谷市新堀新田650-7</v>
          </cell>
          <cell r="N1249" t="str">
            <v>(048)532-4538</v>
          </cell>
          <cell r="O1249" t="str">
            <v>(048)532-4538</v>
          </cell>
        </row>
        <row r="1250">
          <cell r="A1250">
            <v>1280</v>
          </cell>
          <cell r="B1250" t="str">
            <v>埼154</v>
          </cell>
          <cell r="C1250" t="str">
            <v>埼玉</v>
          </cell>
          <cell r="E1250">
            <v>1280</v>
          </cell>
          <cell r="F1250">
            <v>1280</v>
          </cell>
          <cell r="G1250" t="str">
            <v>倉上　暉吉</v>
          </cell>
          <cell r="H1250" t="str">
            <v>366-0024</v>
          </cell>
          <cell r="J1250">
            <v>0</v>
          </cell>
          <cell r="L1250">
            <v>0</v>
          </cell>
          <cell r="M1250" t="str">
            <v>深谷市明戸50-1</v>
          </cell>
          <cell r="N1250" t="str">
            <v>(048)572-1842</v>
          </cell>
          <cell r="O1250">
            <v>0</v>
          </cell>
        </row>
        <row r="1251">
          <cell r="A1251">
            <v>1281</v>
          </cell>
          <cell r="B1251" t="str">
            <v>埼155</v>
          </cell>
          <cell r="C1251" t="str">
            <v>埼玉</v>
          </cell>
          <cell r="E1251">
            <v>1281</v>
          </cell>
          <cell r="F1251">
            <v>1281</v>
          </cell>
          <cell r="G1251" t="str">
            <v>菅原　忠男</v>
          </cell>
          <cell r="H1251" t="str">
            <v>360-0831</v>
          </cell>
          <cell r="J1251">
            <v>0</v>
          </cell>
          <cell r="L1251">
            <v>0</v>
          </cell>
          <cell r="M1251" t="str">
            <v>熊谷市久保島918-19</v>
          </cell>
          <cell r="N1251" t="str">
            <v>(048)533-2157</v>
          </cell>
          <cell r="O1251" t="str">
            <v>(048)533-2157</v>
          </cell>
        </row>
        <row r="1252">
          <cell r="A1252">
            <v>1282</v>
          </cell>
          <cell r="B1252" t="str">
            <v>埼156</v>
          </cell>
          <cell r="C1252" t="str">
            <v>埼玉</v>
          </cell>
          <cell r="E1252">
            <v>1282</v>
          </cell>
          <cell r="F1252">
            <v>1282</v>
          </cell>
          <cell r="G1252" t="str">
            <v>昇　禎二郎</v>
          </cell>
          <cell r="H1252" t="str">
            <v>192-0906</v>
          </cell>
          <cell r="J1252">
            <v>0</v>
          </cell>
          <cell r="L1252">
            <v>0</v>
          </cell>
          <cell r="M1252" t="str">
            <v>八王子市北野町558-13</v>
          </cell>
          <cell r="N1252" t="str">
            <v>(0426)44-8601</v>
          </cell>
          <cell r="O1252" t="str">
            <v>(0426)44-8601</v>
          </cell>
        </row>
        <row r="1253">
          <cell r="A1253">
            <v>1283</v>
          </cell>
          <cell r="B1253" t="str">
            <v>埼157</v>
          </cell>
          <cell r="C1253" t="str">
            <v>埼玉</v>
          </cell>
          <cell r="E1253">
            <v>1283</v>
          </cell>
          <cell r="F1253">
            <v>1283</v>
          </cell>
          <cell r="G1253" t="str">
            <v>平野　雅由</v>
          </cell>
          <cell r="H1253" t="str">
            <v>178-0061</v>
          </cell>
          <cell r="J1253">
            <v>0</v>
          </cell>
          <cell r="L1253">
            <v>0</v>
          </cell>
          <cell r="M1253" t="str">
            <v>練馬区大泉学園町2-23-23</v>
          </cell>
          <cell r="N1253" t="str">
            <v>(03)3924-1077</v>
          </cell>
          <cell r="O1253" t="str">
            <v>(03)3978-7725</v>
          </cell>
        </row>
        <row r="1254">
          <cell r="A1254">
            <v>1284</v>
          </cell>
          <cell r="B1254" t="str">
            <v>埼158</v>
          </cell>
          <cell r="C1254" t="str">
            <v>埼玉</v>
          </cell>
          <cell r="E1254">
            <v>1284</v>
          </cell>
          <cell r="F1254">
            <v>1284</v>
          </cell>
          <cell r="G1254" t="str">
            <v>森　寿夫</v>
          </cell>
          <cell r="H1254" t="str">
            <v>357-0023</v>
          </cell>
          <cell r="J1254">
            <v>0</v>
          </cell>
          <cell r="L1254">
            <v>0</v>
          </cell>
          <cell r="M1254" t="str">
            <v>飯能市岩沢315-3</v>
          </cell>
          <cell r="N1254" t="str">
            <v>(0429)73-0672</v>
          </cell>
          <cell r="O1254">
            <v>0</v>
          </cell>
        </row>
        <row r="1255">
          <cell r="A1255">
            <v>1285</v>
          </cell>
          <cell r="B1255" t="str">
            <v>埼159</v>
          </cell>
          <cell r="C1255" t="str">
            <v>埼玉</v>
          </cell>
          <cell r="E1255">
            <v>1285</v>
          </cell>
          <cell r="F1255">
            <v>1285</v>
          </cell>
          <cell r="G1255" t="str">
            <v>渡辺　宗晴</v>
          </cell>
          <cell r="H1255" t="str">
            <v>360-0853</v>
          </cell>
          <cell r="J1255">
            <v>0</v>
          </cell>
          <cell r="L1255">
            <v>0</v>
          </cell>
          <cell r="M1255" t="str">
            <v>熊谷市玉井1973-379</v>
          </cell>
          <cell r="N1255" t="str">
            <v>(048)532-5634</v>
          </cell>
          <cell r="O1255">
            <v>0</v>
          </cell>
        </row>
        <row r="1256">
          <cell r="A1256">
            <v>1286</v>
          </cell>
          <cell r="B1256" t="str">
            <v>埼160</v>
          </cell>
          <cell r="C1256" t="str">
            <v>埼玉</v>
          </cell>
          <cell r="E1256">
            <v>1286</v>
          </cell>
          <cell r="F1256">
            <v>1286</v>
          </cell>
          <cell r="G1256" t="str">
            <v>藤沢　誠一</v>
          </cell>
          <cell r="H1256" t="str">
            <v>350-0275</v>
          </cell>
          <cell r="J1256">
            <v>0</v>
          </cell>
          <cell r="L1256">
            <v>0</v>
          </cell>
          <cell r="M1256" t="str">
            <v>坂戸市伊豆の山町11-10-102</v>
          </cell>
          <cell r="N1256" t="str">
            <v>(049)282-0465</v>
          </cell>
          <cell r="O1256">
            <v>0</v>
          </cell>
        </row>
        <row r="1257">
          <cell r="A1257">
            <v>1287</v>
          </cell>
          <cell r="B1257" t="str">
            <v>栃001</v>
          </cell>
          <cell r="C1257" t="str">
            <v>栃木</v>
          </cell>
          <cell r="E1257" t="str">
            <v>(株)タイコーデバイス    本社</v>
          </cell>
          <cell r="F1257" t="str">
            <v>品質管理部　品質管理課</v>
          </cell>
          <cell r="G1257" t="str">
            <v>手塚　達郎</v>
          </cell>
          <cell r="H1257">
            <v>3240037</v>
          </cell>
          <cell r="J1257">
            <v>0</v>
          </cell>
          <cell r="L1257">
            <v>0</v>
          </cell>
          <cell r="M1257" t="str">
            <v>大田原市上石上字東山1843-6</v>
          </cell>
        </row>
        <row r="1258">
          <cell r="A1258">
            <v>1288</v>
          </cell>
          <cell r="B1258" t="str">
            <v>栃002</v>
          </cell>
          <cell r="C1258" t="str">
            <v>栃木</v>
          </cell>
          <cell r="E1258" t="str">
            <v>川田工業(株)    栃木工場</v>
          </cell>
          <cell r="F1258" t="str">
            <v>品質管理課</v>
          </cell>
          <cell r="G1258" t="str">
            <v>工藤　　壽</v>
          </cell>
          <cell r="H1258">
            <v>3240036</v>
          </cell>
          <cell r="J1258">
            <v>0</v>
          </cell>
          <cell r="L1258">
            <v>0</v>
          </cell>
          <cell r="M1258" t="str">
            <v>大田原市下石上1780</v>
          </cell>
        </row>
        <row r="1259">
          <cell r="A1259">
            <v>1289</v>
          </cell>
          <cell r="B1259" t="str">
            <v>栃003</v>
          </cell>
          <cell r="C1259" t="str">
            <v>栃木</v>
          </cell>
          <cell r="E1259" t="str">
            <v xml:space="preserve">ＪＵＫＩ大田原(株)    </v>
          </cell>
          <cell r="F1259" t="str">
            <v>品質保証課　TQM推進係</v>
          </cell>
          <cell r="G1259" t="str">
            <v>松本　徹男</v>
          </cell>
          <cell r="H1259">
            <v>3240001</v>
          </cell>
          <cell r="J1259">
            <v>0</v>
          </cell>
          <cell r="L1259">
            <v>0</v>
          </cell>
          <cell r="M1259" t="str">
            <v>大田原市北金丸1863</v>
          </cell>
        </row>
        <row r="1260">
          <cell r="A1260">
            <v>1290</v>
          </cell>
          <cell r="B1260" t="str">
            <v>栃004</v>
          </cell>
          <cell r="C1260" t="str">
            <v>栃木</v>
          </cell>
          <cell r="E1260" t="str">
            <v>(株)東芝医用システム社    那須工場</v>
          </cell>
          <cell r="F1260" t="str">
            <v>品質保証部　品質企画・法規担当</v>
          </cell>
          <cell r="G1260" t="str">
            <v>小貫　高志</v>
          </cell>
          <cell r="H1260" t="str">
            <v>324-8550</v>
          </cell>
          <cell r="J1260">
            <v>0</v>
          </cell>
          <cell r="L1260">
            <v>0</v>
          </cell>
          <cell r="M1260" t="str">
            <v>大田原市下石上1385</v>
          </cell>
        </row>
        <row r="1261">
          <cell r="A1261">
            <v>1291</v>
          </cell>
          <cell r="B1261" t="str">
            <v>栃005</v>
          </cell>
          <cell r="C1261" t="str">
            <v>栃木</v>
          </cell>
          <cell r="E1261" t="str">
            <v>富士通(株)    那須工場</v>
          </cell>
          <cell r="F1261" t="str">
            <v>製造・品質保証統括部　品質管理部</v>
          </cell>
          <cell r="G1261" t="str">
            <v>後藤　照美</v>
          </cell>
          <cell r="H1261" t="str">
            <v>324-8555</v>
          </cell>
          <cell r="J1261">
            <v>0</v>
          </cell>
          <cell r="L1261">
            <v>0</v>
          </cell>
          <cell r="M1261" t="str">
            <v>大田原市下石上1388</v>
          </cell>
        </row>
        <row r="1262">
          <cell r="A1262">
            <v>1292</v>
          </cell>
          <cell r="B1262" t="str">
            <v>栃006</v>
          </cell>
          <cell r="C1262" t="str">
            <v>栃木</v>
          </cell>
          <cell r="E1262" t="str">
            <v>富士電機(株)　電源機器事業部</v>
          </cell>
          <cell r="F1262" t="str">
            <v>技術開発生産センター　品質保証部　品質企画課</v>
          </cell>
          <cell r="G1262" t="str">
            <v>樋口　文枝</v>
          </cell>
          <cell r="H1262">
            <v>3248510</v>
          </cell>
          <cell r="J1262">
            <v>0</v>
          </cell>
          <cell r="L1262">
            <v>0</v>
          </cell>
          <cell r="M1262" t="str">
            <v>大田原市中田原1043</v>
          </cell>
        </row>
        <row r="1263">
          <cell r="A1263">
            <v>1293</v>
          </cell>
          <cell r="B1263" t="str">
            <v>栃007</v>
          </cell>
          <cell r="C1263" t="str">
            <v>栃木</v>
          </cell>
          <cell r="E1263" t="str">
            <v>大日本塗料(株)    那須工場</v>
          </cell>
          <cell r="F1263" t="str">
            <v>品質管理課</v>
          </cell>
          <cell r="G1263" t="str">
            <v>青柳　昭光</v>
          </cell>
          <cell r="H1263">
            <v>3240036</v>
          </cell>
          <cell r="J1263">
            <v>0</v>
          </cell>
          <cell r="L1263">
            <v>0</v>
          </cell>
          <cell r="M1263" t="str">
            <v>大田原市下石上1382-12</v>
          </cell>
        </row>
        <row r="1264">
          <cell r="A1264">
            <v>1294</v>
          </cell>
          <cell r="B1264" t="str">
            <v>栃008</v>
          </cell>
          <cell r="C1264" t="str">
            <v>栃木</v>
          </cell>
          <cell r="E1264" t="str">
            <v>豊國産業(株)    大田原工場</v>
          </cell>
          <cell r="F1264" t="str">
            <v>総務</v>
          </cell>
          <cell r="G1264" t="str">
            <v>小野田倫子</v>
          </cell>
          <cell r="H1264">
            <v>3240062</v>
          </cell>
          <cell r="J1264">
            <v>0</v>
          </cell>
          <cell r="L1264">
            <v>0</v>
          </cell>
          <cell r="M1264" t="str">
            <v>大田原市中田原499</v>
          </cell>
        </row>
        <row r="1265">
          <cell r="A1265">
            <v>1295</v>
          </cell>
          <cell r="B1265" t="str">
            <v>栃009</v>
          </cell>
          <cell r="C1265" t="str">
            <v>栃木</v>
          </cell>
          <cell r="E1265" t="str">
            <v>日之出水道機器(株)    栃木工場</v>
          </cell>
          <cell r="F1265" t="str">
            <v>業務管理課</v>
          </cell>
          <cell r="G1265" t="str">
            <v>堀内　　誠</v>
          </cell>
          <cell r="H1265">
            <v>3240036</v>
          </cell>
          <cell r="J1265">
            <v>0</v>
          </cell>
          <cell r="L1265">
            <v>0</v>
          </cell>
          <cell r="M1265" t="str">
            <v>大田原市下石上字東山1381-4</v>
          </cell>
        </row>
        <row r="1266">
          <cell r="A1266">
            <v>1296</v>
          </cell>
          <cell r="B1266" t="str">
            <v>栃010</v>
          </cell>
          <cell r="C1266" t="str">
            <v>栃木</v>
          </cell>
          <cell r="E1266" t="str">
            <v xml:space="preserve">(株)アイ電子工業    </v>
          </cell>
          <cell r="F1266" t="str">
            <v>品質管理部</v>
          </cell>
          <cell r="G1266" t="str">
            <v>橋本　幸枝</v>
          </cell>
          <cell r="H1266">
            <v>3240047</v>
          </cell>
          <cell r="J1266">
            <v>0</v>
          </cell>
          <cell r="L1266">
            <v>0</v>
          </cell>
          <cell r="M1266" t="str">
            <v>大田原市三原3-3323-12</v>
          </cell>
        </row>
        <row r="1267">
          <cell r="A1267">
            <v>1297</v>
          </cell>
          <cell r="B1267" t="str">
            <v>栃011</v>
          </cell>
          <cell r="C1267" t="str">
            <v>栃木</v>
          </cell>
          <cell r="E1267" t="str">
            <v>グリコ乳業(株)    那須工場</v>
          </cell>
          <cell r="F1267" t="str">
            <v>工場運営課</v>
          </cell>
          <cell r="G1267" t="str">
            <v>内田　修弘</v>
          </cell>
          <cell r="H1267">
            <v>3250025</v>
          </cell>
          <cell r="J1267">
            <v>0</v>
          </cell>
          <cell r="L1267">
            <v>0</v>
          </cell>
          <cell r="M1267" t="str">
            <v>黒磯市下厚崎247</v>
          </cell>
        </row>
        <row r="1268">
          <cell r="A1268">
            <v>1298</v>
          </cell>
          <cell r="B1268" t="str">
            <v>栃012</v>
          </cell>
          <cell r="C1268" t="str">
            <v>栃木</v>
          </cell>
          <cell r="E1268" t="str">
            <v xml:space="preserve">富士発條(株)    </v>
          </cell>
          <cell r="F1268" t="str">
            <v>品質保証課</v>
          </cell>
          <cell r="G1268" t="str">
            <v>江袋　　勉</v>
          </cell>
          <cell r="H1268">
            <v>3293147</v>
          </cell>
          <cell r="J1268">
            <v>0</v>
          </cell>
          <cell r="L1268">
            <v>0</v>
          </cell>
          <cell r="M1268" t="str">
            <v>黒磯市東小屋474</v>
          </cell>
        </row>
        <row r="1269">
          <cell r="A1269">
            <v>1299</v>
          </cell>
          <cell r="B1269" t="str">
            <v>栃013</v>
          </cell>
          <cell r="C1269" t="str">
            <v>栃木</v>
          </cell>
          <cell r="E1269" t="str">
            <v>(株)ブリヂストン    栃木工場</v>
          </cell>
          <cell r="F1269" t="str">
            <v>品質保証課</v>
          </cell>
          <cell r="G1269" t="str">
            <v>堀江　佳久</v>
          </cell>
          <cell r="H1269">
            <v>3293154</v>
          </cell>
          <cell r="J1269">
            <v>0</v>
          </cell>
          <cell r="L1269">
            <v>0</v>
          </cell>
          <cell r="M1269" t="str">
            <v>黒磯市上中野10</v>
          </cell>
        </row>
        <row r="1270">
          <cell r="A1270">
            <v>1300</v>
          </cell>
          <cell r="B1270" t="str">
            <v>栃014</v>
          </cell>
          <cell r="C1270" t="str">
            <v>栃木</v>
          </cell>
          <cell r="E1270" t="str">
            <v>(株)ブリヂストン    那須工場</v>
          </cell>
          <cell r="F1270" t="str">
            <v>品質保証課</v>
          </cell>
          <cell r="G1270" t="str">
            <v>末次　正信</v>
          </cell>
          <cell r="H1270">
            <v>3250041</v>
          </cell>
          <cell r="J1270">
            <v>0</v>
          </cell>
          <cell r="L1270">
            <v>0</v>
          </cell>
          <cell r="M1270" t="str">
            <v>黒磯市大和町3-1</v>
          </cell>
        </row>
        <row r="1271">
          <cell r="A1271">
            <v>1301</v>
          </cell>
          <cell r="B1271" t="str">
            <v>栃015</v>
          </cell>
          <cell r="C1271" t="str">
            <v>栃木</v>
          </cell>
          <cell r="E1271" t="str">
            <v>(株)ブリヂストン    黒磯工場</v>
          </cell>
          <cell r="F1271" t="str">
            <v>技術・品質保証課</v>
          </cell>
          <cell r="G1271" t="str">
            <v>山田　佳明</v>
          </cell>
          <cell r="H1271">
            <v>3293146</v>
          </cell>
          <cell r="J1271">
            <v>0</v>
          </cell>
          <cell r="L1271">
            <v>0</v>
          </cell>
          <cell r="M1271" t="str">
            <v>黒磯市下中野800</v>
          </cell>
        </row>
        <row r="1272">
          <cell r="A1272">
            <v>1302</v>
          </cell>
          <cell r="B1272" t="str">
            <v>栃016</v>
          </cell>
          <cell r="C1272" t="str">
            <v>栃木</v>
          </cell>
          <cell r="E1272" t="str">
            <v>医療法人社団博愛会　那須野が原菅間病院</v>
          </cell>
          <cell r="F1272" t="str">
            <v>薬局長</v>
          </cell>
          <cell r="G1272" t="str">
            <v>久保　哲男</v>
          </cell>
          <cell r="H1272">
            <v>3250046</v>
          </cell>
          <cell r="J1272">
            <v>0</v>
          </cell>
          <cell r="L1272">
            <v>0</v>
          </cell>
          <cell r="M1272" t="str">
            <v>黒磯市大黒町2-5</v>
          </cell>
        </row>
        <row r="1273">
          <cell r="A1273">
            <v>1303</v>
          </cell>
          <cell r="B1273" t="str">
            <v>栃017</v>
          </cell>
          <cell r="C1273" t="str">
            <v>栃木</v>
          </cell>
          <cell r="E1273" t="str">
            <v xml:space="preserve">(株)田中鍍金工業    </v>
          </cell>
          <cell r="F1273" t="str">
            <v>第一製造課</v>
          </cell>
          <cell r="G1273" t="str">
            <v>相馬　雄二</v>
          </cell>
          <cell r="H1273">
            <v>3250051</v>
          </cell>
          <cell r="J1273">
            <v>0</v>
          </cell>
          <cell r="L1273">
            <v>0</v>
          </cell>
          <cell r="M1273" t="str">
            <v>黒磯市豊町3-21</v>
          </cell>
        </row>
        <row r="1274">
          <cell r="A1274">
            <v>1304</v>
          </cell>
          <cell r="B1274" t="str">
            <v>栃018</v>
          </cell>
          <cell r="C1274" t="str">
            <v>栃木</v>
          </cell>
          <cell r="E1274" t="str">
            <v xml:space="preserve">(有)サンユーテック    </v>
          </cell>
          <cell r="F1274" t="str">
            <v>取締役工場長</v>
          </cell>
          <cell r="G1274" t="str">
            <v>杉原　祐一</v>
          </cell>
          <cell r="H1274">
            <v>3250021</v>
          </cell>
          <cell r="J1274">
            <v>0</v>
          </cell>
          <cell r="L1274">
            <v>0</v>
          </cell>
          <cell r="M1274" t="str">
            <v>黒磯市安藤町19</v>
          </cell>
        </row>
        <row r="1275">
          <cell r="A1275">
            <v>1305</v>
          </cell>
          <cell r="B1275" t="str">
            <v>栃019</v>
          </cell>
          <cell r="C1275" t="str">
            <v>栃木</v>
          </cell>
          <cell r="E1275" t="str">
            <v>タイガースポリマー(株)    栃木工場</v>
          </cell>
          <cell r="F1275" t="str">
            <v>品質管理ｸﾞﾙｰﾌﾟ</v>
          </cell>
          <cell r="G1275" t="str">
            <v>木村　繁人</v>
          </cell>
          <cell r="H1275">
            <v>3291233</v>
          </cell>
          <cell r="J1275">
            <v>0</v>
          </cell>
          <cell r="L1275">
            <v>0</v>
          </cell>
          <cell r="M1275" t="str">
            <v>塩谷郡高根沢町宝積寺2150</v>
          </cell>
        </row>
        <row r="1276">
          <cell r="A1276">
            <v>1306</v>
          </cell>
          <cell r="B1276" t="str">
            <v>栃020</v>
          </cell>
          <cell r="C1276" t="str">
            <v>栃木</v>
          </cell>
          <cell r="E1276" t="str">
            <v>(株)鬼怒川観光ホテル</v>
          </cell>
          <cell r="G1276" t="str">
            <v>相馬　道弘</v>
          </cell>
          <cell r="H1276" t="str">
            <v>321-2521</v>
          </cell>
          <cell r="J1276">
            <v>0</v>
          </cell>
          <cell r="L1276">
            <v>0</v>
          </cell>
          <cell r="M1276" t="str">
            <v>塩谷郡藤原町大字藤原１</v>
          </cell>
        </row>
        <row r="1277">
          <cell r="A1277">
            <v>1307</v>
          </cell>
          <cell r="B1277" t="str">
            <v>栃021</v>
          </cell>
          <cell r="C1277" t="str">
            <v>栃木</v>
          </cell>
          <cell r="E1277" t="str">
            <v>(株)ホテルニュー塩原    鬼怒川ホテル　ニュー岡部</v>
          </cell>
          <cell r="F1277" t="str">
            <v>営業課</v>
          </cell>
          <cell r="G1277" t="str">
            <v>佐藤　智彦</v>
          </cell>
          <cell r="H1277">
            <v>3212522</v>
          </cell>
          <cell r="J1277">
            <v>0</v>
          </cell>
          <cell r="L1277">
            <v>0</v>
          </cell>
          <cell r="M1277" t="str">
            <v>塩谷郡藤原町大原1400</v>
          </cell>
        </row>
        <row r="1278">
          <cell r="A1278">
            <v>1308</v>
          </cell>
          <cell r="B1278" t="str">
            <v>栃022</v>
          </cell>
          <cell r="C1278" t="str">
            <v>栃木</v>
          </cell>
          <cell r="E1278" t="str">
            <v xml:space="preserve">エーシーエム栃木(株)    </v>
          </cell>
          <cell r="F1278" t="str">
            <v>品質管理部</v>
          </cell>
          <cell r="G1278" t="str">
            <v>高田　忠夫</v>
          </cell>
          <cell r="H1278">
            <v>3291334</v>
          </cell>
          <cell r="J1278">
            <v>0</v>
          </cell>
          <cell r="L1278">
            <v>0</v>
          </cell>
          <cell r="M1278" t="str">
            <v>塩谷郡氏家町押上353-1</v>
          </cell>
        </row>
        <row r="1279">
          <cell r="A1279">
            <v>1309</v>
          </cell>
          <cell r="B1279" t="str">
            <v>栃023</v>
          </cell>
          <cell r="C1279" t="str">
            <v>栃木</v>
          </cell>
          <cell r="E1279" t="str">
            <v>キリンビール(株)    栃木工場</v>
          </cell>
          <cell r="F1279" t="str">
            <v>総務担当</v>
          </cell>
          <cell r="G1279" t="str">
            <v>矢幡　進二</v>
          </cell>
          <cell r="H1279">
            <v>3291291</v>
          </cell>
          <cell r="J1279">
            <v>0</v>
          </cell>
          <cell r="L1279">
            <v>0</v>
          </cell>
          <cell r="M1279" t="str">
            <v>塩谷郡高根沢町大字花岡147</v>
          </cell>
        </row>
        <row r="1280">
          <cell r="A1280">
            <v>1310</v>
          </cell>
          <cell r="B1280" t="str">
            <v>栃024</v>
          </cell>
          <cell r="C1280" t="str">
            <v>栃木</v>
          </cell>
          <cell r="E1280" t="str">
            <v xml:space="preserve">(株)黒羽ニコン    </v>
          </cell>
          <cell r="F1280" t="str">
            <v>第一製造部　技術課</v>
          </cell>
          <cell r="G1280" t="str">
            <v>永井　幹雄</v>
          </cell>
          <cell r="H1280">
            <v>3240241</v>
          </cell>
          <cell r="J1280">
            <v>0</v>
          </cell>
          <cell r="L1280">
            <v>0</v>
          </cell>
          <cell r="M1280" t="str">
            <v>那須郡黒羽町大字黒羽向町1434</v>
          </cell>
        </row>
        <row r="1281">
          <cell r="A1281">
            <v>1311</v>
          </cell>
          <cell r="B1281" t="str">
            <v>栃025</v>
          </cell>
          <cell r="C1281" t="str">
            <v>栃木</v>
          </cell>
          <cell r="E1281" t="str">
            <v>(株)グリーンクラブ    那須黒羽ゴルフクラブ</v>
          </cell>
          <cell r="G1281" t="str">
            <v>菊池タマ子</v>
          </cell>
          <cell r="H1281">
            <v>3240231</v>
          </cell>
          <cell r="J1281">
            <v>0</v>
          </cell>
          <cell r="L1281">
            <v>0</v>
          </cell>
          <cell r="M1281" t="str">
            <v>那須郡黒羽町大字北野上3346-1</v>
          </cell>
        </row>
        <row r="1282">
          <cell r="A1282">
            <v>1312</v>
          </cell>
          <cell r="B1282" t="str">
            <v>栃026</v>
          </cell>
          <cell r="C1282" t="str">
            <v>栃木</v>
          </cell>
          <cell r="E1282" t="str">
            <v>(株)大興電機製作所    栃木工場</v>
          </cell>
          <cell r="F1282" t="str">
            <v>管理部　総務課</v>
          </cell>
          <cell r="G1282" t="str">
            <v>深谷　幸男</v>
          </cell>
          <cell r="H1282">
            <v>3292712</v>
          </cell>
          <cell r="J1282">
            <v>0</v>
          </cell>
          <cell r="L1282">
            <v>0</v>
          </cell>
          <cell r="M1282" t="str">
            <v>那須郡西那須野町下永田5-1400</v>
          </cell>
        </row>
        <row r="1283">
          <cell r="A1283">
            <v>1313</v>
          </cell>
          <cell r="B1283" t="str">
            <v>栃027</v>
          </cell>
          <cell r="C1283" t="str">
            <v>栃木</v>
          </cell>
          <cell r="E1283" t="str">
            <v xml:space="preserve">(株)栃木富士    </v>
          </cell>
          <cell r="F1283" t="str">
            <v>品質保証部　品質保証課</v>
          </cell>
          <cell r="G1283" t="str">
            <v>緑川　　剛</v>
          </cell>
          <cell r="H1283">
            <v>3210634</v>
          </cell>
          <cell r="J1283">
            <v>0</v>
          </cell>
          <cell r="L1283">
            <v>0</v>
          </cell>
          <cell r="M1283" t="str">
            <v>那須郡烏山町野上715</v>
          </cell>
        </row>
        <row r="1284">
          <cell r="A1284">
            <v>1314</v>
          </cell>
          <cell r="B1284" t="str">
            <v>栃028</v>
          </cell>
          <cell r="C1284" t="str">
            <v>栃木</v>
          </cell>
          <cell r="E1284" t="str">
            <v>日本ﾌﾟﾚｼﾞｼｮﾝｻｰｷｯﾂ(株)    塩原ﾃｸﾉﾛｼﾞｰｾﾝﾀｰ</v>
          </cell>
          <cell r="F1284" t="str">
            <v>ＴＰＭ推進室</v>
          </cell>
          <cell r="G1284" t="str">
            <v>阿久津隆典</v>
          </cell>
          <cell r="H1284">
            <v>3292811</v>
          </cell>
          <cell r="J1284">
            <v>0</v>
          </cell>
          <cell r="L1284">
            <v>0</v>
          </cell>
          <cell r="M1284" t="str">
            <v>那須郡塩原町下町野531-1</v>
          </cell>
        </row>
        <row r="1285">
          <cell r="A1285">
            <v>1315</v>
          </cell>
          <cell r="B1285" t="str">
            <v>栃029</v>
          </cell>
          <cell r="C1285" t="str">
            <v>栃木</v>
          </cell>
          <cell r="E1285" t="str">
            <v>矢崎部品(株)    栃木工場</v>
          </cell>
          <cell r="F1285" t="str">
            <v>ＮＹＳ推進事務局</v>
          </cell>
          <cell r="G1285" t="str">
            <v>中郷　俊也</v>
          </cell>
          <cell r="H1285">
            <v>3210503</v>
          </cell>
          <cell r="J1285">
            <v>0</v>
          </cell>
          <cell r="L1285">
            <v>0</v>
          </cell>
          <cell r="M1285" t="str">
            <v>那須郡南那須町月次500</v>
          </cell>
        </row>
        <row r="1286">
          <cell r="A1286">
            <v>1316</v>
          </cell>
          <cell r="B1286" t="str">
            <v>栃030</v>
          </cell>
          <cell r="C1286" t="str">
            <v>栃木</v>
          </cell>
          <cell r="E1286" t="str">
            <v>(株)吉野工業所    那須小川工場</v>
          </cell>
          <cell r="F1286" t="str">
            <v>管理課</v>
          </cell>
          <cell r="G1286" t="str">
            <v>小室　政実</v>
          </cell>
          <cell r="H1286">
            <v>3240592</v>
          </cell>
          <cell r="J1286">
            <v>0</v>
          </cell>
          <cell r="L1286">
            <v>0</v>
          </cell>
          <cell r="M1286" t="str">
            <v>那須郡小川町大字吉田28</v>
          </cell>
        </row>
        <row r="1287">
          <cell r="A1287">
            <v>1317</v>
          </cell>
          <cell r="B1287" t="str">
            <v>栃031</v>
          </cell>
          <cell r="C1287" t="str">
            <v>栃木</v>
          </cell>
          <cell r="E1287" t="str">
            <v>(株)吉野工業所    小川第二工場</v>
          </cell>
          <cell r="F1287" t="str">
            <v>製造１課</v>
          </cell>
          <cell r="G1287" t="str">
            <v>須藤　正雄</v>
          </cell>
          <cell r="H1287">
            <v>3240592</v>
          </cell>
          <cell r="J1287">
            <v>0</v>
          </cell>
          <cell r="L1287">
            <v>0</v>
          </cell>
          <cell r="M1287" t="str">
            <v>那須郡小川町大字小川3415</v>
          </cell>
        </row>
        <row r="1288">
          <cell r="A1288">
            <v>1318</v>
          </cell>
          <cell r="B1288" t="str">
            <v>栃032</v>
          </cell>
          <cell r="C1288" t="str">
            <v>栃木</v>
          </cell>
          <cell r="E1288" t="str">
            <v xml:space="preserve">(株)ホテルニュー塩原    </v>
          </cell>
          <cell r="F1288" t="str">
            <v>館内係</v>
          </cell>
          <cell r="G1288" t="str">
            <v>阿部　一広</v>
          </cell>
          <cell r="H1288">
            <v>3292921</v>
          </cell>
          <cell r="J1288">
            <v>0</v>
          </cell>
          <cell r="L1288">
            <v>0</v>
          </cell>
          <cell r="M1288" t="str">
            <v>那須郡塩原町下塩原705</v>
          </cell>
        </row>
        <row r="1289">
          <cell r="A1289">
            <v>1319</v>
          </cell>
          <cell r="B1289" t="str">
            <v>栃033</v>
          </cell>
          <cell r="C1289" t="str">
            <v>栃木</v>
          </cell>
          <cell r="E1289" t="str">
            <v xml:space="preserve">(株)山形屋    </v>
          </cell>
          <cell r="G1289" t="str">
            <v>副島　　栄</v>
          </cell>
          <cell r="H1289">
            <v>3240236</v>
          </cell>
          <cell r="J1289">
            <v>0</v>
          </cell>
          <cell r="L1289">
            <v>0</v>
          </cell>
          <cell r="M1289" t="str">
            <v>那須郡黒羽町大輪110-1</v>
          </cell>
        </row>
        <row r="1290">
          <cell r="A1290">
            <v>1320</v>
          </cell>
          <cell r="B1290" t="str">
            <v>栃034</v>
          </cell>
          <cell r="C1290" t="str">
            <v>栃木</v>
          </cell>
          <cell r="E1290" t="str">
            <v>(株)塩原ゴルフクラブ    塩原カントリークラブ</v>
          </cell>
          <cell r="G1290" t="str">
            <v>高橋　良一</v>
          </cell>
          <cell r="H1290">
            <v>3292804</v>
          </cell>
          <cell r="J1290">
            <v>0</v>
          </cell>
          <cell r="L1290">
            <v>0</v>
          </cell>
          <cell r="M1290" t="str">
            <v>那須郡塩原町折戸148</v>
          </cell>
        </row>
        <row r="1291">
          <cell r="A1291">
            <v>1321</v>
          </cell>
          <cell r="B1291" t="str">
            <v>栃035</v>
          </cell>
          <cell r="C1291" t="str">
            <v>栃木</v>
          </cell>
          <cell r="E1291" t="str">
            <v>ﾎﾞｯｼｭﾌﾞﾚｰｷｼｽﾃﾑ(株)　栃木工場</v>
          </cell>
          <cell r="F1291" t="str">
            <v>生産管理課工機</v>
          </cell>
          <cell r="G1291" t="str">
            <v>上地　　繁</v>
          </cell>
          <cell r="H1291" t="str">
            <v>329-2741</v>
          </cell>
          <cell r="J1291">
            <v>0</v>
          </cell>
          <cell r="L1291">
            <v>0</v>
          </cell>
          <cell r="M1291" t="str">
            <v>那須郡西那須野町北赤田1588-1</v>
          </cell>
        </row>
        <row r="1292">
          <cell r="A1292">
            <v>1322</v>
          </cell>
          <cell r="B1292" t="str">
            <v>栃036</v>
          </cell>
          <cell r="C1292" t="str">
            <v>栃木</v>
          </cell>
          <cell r="E1292" t="str">
            <v xml:space="preserve">(株)島崎酒造    </v>
          </cell>
          <cell r="F1292" t="str">
            <v>銘醸部　製品課</v>
          </cell>
          <cell r="G1292" t="str">
            <v>堀江　恭一</v>
          </cell>
          <cell r="H1292">
            <v>2310621</v>
          </cell>
          <cell r="J1292">
            <v>0</v>
          </cell>
          <cell r="L1292">
            <v>0</v>
          </cell>
          <cell r="M1292" t="str">
            <v>那須郡烏山町中央1-11-18</v>
          </cell>
        </row>
        <row r="1293">
          <cell r="A1293">
            <v>1323</v>
          </cell>
          <cell r="B1293" t="str">
            <v>栃037</v>
          </cell>
          <cell r="C1293" t="str">
            <v>栃木</v>
          </cell>
          <cell r="E1293" t="str">
            <v>日本フエルト(株)    栃木工場</v>
          </cell>
          <cell r="F1293" t="str">
            <v>製造部　工務課</v>
          </cell>
          <cell r="G1293" t="str">
            <v>高橋　春夫</v>
          </cell>
          <cell r="H1293">
            <v>3240246</v>
          </cell>
          <cell r="J1293">
            <v>0</v>
          </cell>
          <cell r="L1293">
            <v>0</v>
          </cell>
          <cell r="M1293" t="str">
            <v>那須郡黒羽町大字寒井字大野室1467</v>
          </cell>
        </row>
        <row r="1294">
          <cell r="A1294">
            <v>1324</v>
          </cell>
          <cell r="B1294" t="str">
            <v>栃038</v>
          </cell>
          <cell r="C1294" t="str">
            <v>栃木</v>
          </cell>
          <cell r="E1294" t="str">
            <v>東北化工(株)    南那須事業所</v>
          </cell>
          <cell r="F1294" t="str">
            <v>品質管理部　品質保証課</v>
          </cell>
          <cell r="G1294" t="str">
            <v>神山　秀一</v>
          </cell>
          <cell r="H1294">
            <v>3210532</v>
          </cell>
          <cell r="J1294">
            <v>0</v>
          </cell>
          <cell r="L1294">
            <v>0</v>
          </cell>
          <cell r="M1294" t="str">
            <v>那須郡南那須町藤田1200</v>
          </cell>
        </row>
        <row r="1295">
          <cell r="A1295">
            <v>1325</v>
          </cell>
          <cell r="B1295" t="str">
            <v>栃039</v>
          </cell>
          <cell r="C1295" t="str">
            <v>栃木</v>
          </cell>
          <cell r="E1295" t="str">
            <v>アンテン(株)    西那須野事業場</v>
          </cell>
          <cell r="F1295" t="str">
            <v>信頼性品質管理部</v>
          </cell>
          <cell r="G1295" t="str">
            <v>岸　　幸夫</v>
          </cell>
          <cell r="H1295">
            <v>3292763</v>
          </cell>
          <cell r="J1295">
            <v>0</v>
          </cell>
          <cell r="L1295">
            <v>0</v>
          </cell>
          <cell r="M1295" t="str">
            <v>那須郡西那須野町井口1190</v>
          </cell>
        </row>
        <row r="1296">
          <cell r="A1296">
            <v>1326</v>
          </cell>
          <cell r="B1296" t="str">
            <v>栃040</v>
          </cell>
          <cell r="C1296" t="str">
            <v>栃木</v>
          </cell>
          <cell r="E1296" t="str">
            <v>野原産業(株)    那須工場</v>
          </cell>
          <cell r="F1296" t="str">
            <v>業務部　技術</v>
          </cell>
          <cell r="G1296" t="str">
            <v>人見　　明</v>
          </cell>
          <cell r="H1296">
            <v>3250001</v>
          </cell>
          <cell r="J1296">
            <v>0</v>
          </cell>
          <cell r="L1296">
            <v>0</v>
          </cell>
          <cell r="M1296" t="str">
            <v>那須郡那須町大字高久甲2417</v>
          </cell>
        </row>
        <row r="1297">
          <cell r="A1297">
            <v>1327</v>
          </cell>
          <cell r="B1297" t="str">
            <v>栃041</v>
          </cell>
          <cell r="C1297" t="str">
            <v>栃木</v>
          </cell>
          <cell r="E1297" t="str">
            <v xml:space="preserve">(株)成田製作所    </v>
          </cell>
          <cell r="G1297" t="str">
            <v>薄井　　博</v>
          </cell>
          <cell r="H1297">
            <v>3210618</v>
          </cell>
          <cell r="J1297">
            <v>0</v>
          </cell>
          <cell r="L1297">
            <v>0</v>
          </cell>
          <cell r="M1297" t="str">
            <v>那須郡烏山町横枕68</v>
          </cell>
        </row>
        <row r="1298">
          <cell r="A1298">
            <v>1328</v>
          </cell>
          <cell r="B1298" t="str">
            <v>栃042</v>
          </cell>
          <cell r="C1298" t="str">
            <v>栃木</v>
          </cell>
          <cell r="E1298" t="str">
            <v>(株)吉野工業所    小川金型工場</v>
          </cell>
          <cell r="F1298" t="str">
            <v>管理課（ＱＣＣ・ＩＳＯ事務局）</v>
          </cell>
          <cell r="G1298" t="str">
            <v>堀江　万成</v>
          </cell>
          <cell r="H1298">
            <v>3240594</v>
          </cell>
          <cell r="J1298">
            <v>0</v>
          </cell>
          <cell r="L1298">
            <v>0</v>
          </cell>
          <cell r="M1298" t="str">
            <v>那須郡小川町大字小川3415</v>
          </cell>
        </row>
        <row r="1299">
          <cell r="A1299">
            <v>1329</v>
          </cell>
          <cell r="B1299" t="str">
            <v>栃043</v>
          </cell>
          <cell r="C1299" t="str">
            <v>栃木</v>
          </cell>
          <cell r="E1299" t="str">
            <v>カゴメ(株)    那須工場</v>
          </cell>
          <cell r="F1299" t="str">
            <v>品質管理課</v>
          </cell>
          <cell r="G1299" t="str">
            <v>増田　みずき</v>
          </cell>
          <cell r="H1299">
            <v>3292762</v>
          </cell>
          <cell r="J1299">
            <v>0</v>
          </cell>
          <cell r="L1299">
            <v>0</v>
          </cell>
          <cell r="M1299" t="str">
            <v>那須郡西那須野町西富山30</v>
          </cell>
        </row>
        <row r="1300">
          <cell r="A1300">
            <v>1330</v>
          </cell>
          <cell r="B1300" t="str">
            <v>栃044</v>
          </cell>
          <cell r="C1300" t="str">
            <v>栃木</v>
          </cell>
          <cell r="E1300" t="str">
            <v xml:space="preserve">(株)黒羽プリングス    </v>
          </cell>
          <cell r="F1300" t="str">
            <v>フロント</v>
          </cell>
          <cell r="G1300" t="str">
            <v>水口　　聡</v>
          </cell>
          <cell r="H1300">
            <v>3240206</v>
          </cell>
          <cell r="J1300">
            <v>0</v>
          </cell>
          <cell r="L1300">
            <v>0</v>
          </cell>
          <cell r="M1300" t="str">
            <v>那須郡黒羽町中野内1825-1</v>
          </cell>
        </row>
        <row r="1301">
          <cell r="A1301">
            <v>1331</v>
          </cell>
          <cell r="B1301" t="str">
            <v>栃045</v>
          </cell>
          <cell r="C1301" t="str">
            <v>栃木</v>
          </cell>
          <cell r="E1301" t="str">
            <v>日本調理機(株)    栃木工場</v>
          </cell>
          <cell r="F1301" t="str">
            <v>品質保証部</v>
          </cell>
          <cell r="G1301" t="str">
            <v>高田　勝由</v>
          </cell>
          <cell r="H1301">
            <v>3291571</v>
          </cell>
          <cell r="J1301">
            <v>0</v>
          </cell>
          <cell r="L1301">
            <v>0</v>
          </cell>
          <cell r="M1301" t="str">
            <v>矢板市片岡2051</v>
          </cell>
        </row>
        <row r="1302">
          <cell r="A1302">
            <v>1332</v>
          </cell>
          <cell r="B1302" t="str">
            <v>栃046</v>
          </cell>
          <cell r="C1302" t="str">
            <v>栃木</v>
          </cell>
          <cell r="E1302" t="str">
            <v>東洋高砂乾電池(株)    電池事業部　矢板事業所</v>
          </cell>
          <cell r="F1302" t="str">
            <v>製造部　工作課</v>
          </cell>
          <cell r="G1302" t="str">
            <v>牟田　王宏</v>
          </cell>
          <cell r="H1302">
            <v>3292136</v>
          </cell>
          <cell r="J1302">
            <v>0</v>
          </cell>
          <cell r="L1302">
            <v>0</v>
          </cell>
          <cell r="M1302" t="str">
            <v>矢板市東町321</v>
          </cell>
        </row>
        <row r="1303">
          <cell r="A1303">
            <v>1333</v>
          </cell>
          <cell r="B1303" t="str">
            <v>栃047</v>
          </cell>
          <cell r="C1303" t="str">
            <v>栃木</v>
          </cell>
          <cell r="E1303" t="str">
            <v>(株)大紀ｱﾙﾐﾆｳﾑ工業所    白河工場</v>
          </cell>
          <cell r="F1303" t="str">
            <v>総務課</v>
          </cell>
          <cell r="G1303" t="str">
            <v>佐川　真木</v>
          </cell>
          <cell r="H1303">
            <v>9690304</v>
          </cell>
          <cell r="J1303">
            <v>0</v>
          </cell>
          <cell r="L1303">
            <v>0</v>
          </cell>
          <cell r="M1303" t="str">
            <v>西白河郡大信村下新城池下5-3</v>
          </cell>
        </row>
        <row r="1304">
          <cell r="A1304">
            <v>1334</v>
          </cell>
          <cell r="B1304" t="str">
            <v>栃048</v>
          </cell>
          <cell r="C1304" t="str">
            <v>栃木</v>
          </cell>
          <cell r="E1304" t="str">
            <v xml:space="preserve">暁精機(株)    </v>
          </cell>
          <cell r="G1304" t="str">
            <v>五十嵐好哉</v>
          </cell>
          <cell r="H1304">
            <v>9695201</v>
          </cell>
          <cell r="J1304">
            <v>0</v>
          </cell>
          <cell r="L1304">
            <v>0</v>
          </cell>
          <cell r="M1304" t="str">
            <v>会津郡下郷町大字高陦字人数平乙1088</v>
          </cell>
        </row>
        <row r="1305">
          <cell r="A1305">
            <v>1335</v>
          </cell>
          <cell r="B1305" t="str">
            <v>栃049</v>
          </cell>
          <cell r="C1305" t="str">
            <v>栃木</v>
          </cell>
          <cell r="E1305" t="str">
            <v>(株)ホテルニュー塩原　伊東ホテルニュー岡部</v>
          </cell>
          <cell r="F1305" t="str">
            <v>総務部　人事課</v>
          </cell>
          <cell r="G1305" t="str">
            <v>横山　幹茂</v>
          </cell>
          <cell r="H1305">
            <v>4140013</v>
          </cell>
          <cell r="J1305">
            <v>0</v>
          </cell>
          <cell r="L1305">
            <v>0</v>
          </cell>
          <cell r="M1305" t="str">
            <v>静岡県伊東市桜木町2-1-1</v>
          </cell>
        </row>
        <row r="1306">
          <cell r="A1306">
            <v>1336</v>
          </cell>
          <cell r="B1306" t="str">
            <v>栃050</v>
          </cell>
          <cell r="C1306" t="str">
            <v>栃木</v>
          </cell>
          <cell r="E1306" t="str">
            <v xml:space="preserve">古河ｻｰｷｯﾄﾌｫｲﾙ(株)    </v>
          </cell>
          <cell r="F1306" t="str">
            <v>総務部　安全保安課</v>
          </cell>
          <cell r="G1306" t="str">
            <v>根本　哲男</v>
          </cell>
          <cell r="H1306">
            <v>3212336</v>
          </cell>
          <cell r="J1306">
            <v>0</v>
          </cell>
          <cell r="L1306">
            <v>0</v>
          </cell>
          <cell r="M1306" t="str">
            <v>今市市荊沢字上原601-2</v>
          </cell>
        </row>
        <row r="1307">
          <cell r="A1307">
            <v>1337</v>
          </cell>
          <cell r="B1307" t="str">
            <v>栃051</v>
          </cell>
          <cell r="C1307" t="str">
            <v>栃木</v>
          </cell>
          <cell r="E1307" t="str">
            <v>古河電池(株)    今市事業所</v>
          </cell>
          <cell r="F1307" t="str">
            <v>自動車電池事業部　今市品質保証課</v>
          </cell>
          <cell r="G1307" t="str">
            <v>高橋　　慈</v>
          </cell>
          <cell r="H1307">
            <v>3212336</v>
          </cell>
          <cell r="J1307">
            <v>0</v>
          </cell>
          <cell r="L1307">
            <v>0</v>
          </cell>
          <cell r="M1307" t="str">
            <v>今市市荊沢字上原597</v>
          </cell>
        </row>
        <row r="1308">
          <cell r="A1308">
            <v>1338</v>
          </cell>
          <cell r="B1308" t="str">
            <v>栃052</v>
          </cell>
          <cell r="C1308" t="str">
            <v>栃木</v>
          </cell>
          <cell r="E1308" t="str">
            <v xml:space="preserve">出雲産業(株)    </v>
          </cell>
          <cell r="F1308" t="str">
            <v>品質保証部</v>
          </cell>
          <cell r="G1308" t="str">
            <v>臼井　行雄</v>
          </cell>
          <cell r="H1308">
            <v>3210166</v>
          </cell>
          <cell r="J1308">
            <v>0</v>
          </cell>
          <cell r="L1308">
            <v>0</v>
          </cell>
          <cell r="M1308" t="str">
            <v>宇都宮市今宮4-18-19</v>
          </cell>
        </row>
        <row r="1309">
          <cell r="A1309">
            <v>1339</v>
          </cell>
          <cell r="B1309" t="str">
            <v>栃053</v>
          </cell>
          <cell r="C1309" t="str">
            <v>栃木</v>
          </cell>
          <cell r="E1309" t="str">
            <v xml:space="preserve">宇都宮化工(株)    </v>
          </cell>
          <cell r="F1309" t="str">
            <v>製造技術課</v>
          </cell>
          <cell r="G1309" t="str">
            <v>秋澤　真二</v>
          </cell>
          <cell r="H1309">
            <v>3213231</v>
          </cell>
          <cell r="J1309">
            <v>0</v>
          </cell>
          <cell r="L1309">
            <v>0</v>
          </cell>
          <cell r="M1309" t="str">
            <v>宇都宮市清原工業団地9-3</v>
          </cell>
        </row>
        <row r="1310">
          <cell r="A1310">
            <v>1340</v>
          </cell>
          <cell r="B1310" t="str">
            <v>栃054</v>
          </cell>
          <cell r="C1310" t="str">
            <v>栃木</v>
          </cell>
          <cell r="E1310" t="str">
            <v xml:space="preserve">宇都宮化成(株)    </v>
          </cell>
          <cell r="F1310" t="str">
            <v>総務部</v>
          </cell>
          <cell r="G1310" t="str">
            <v>笠原　光弘</v>
          </cell>
          <cell r="H1310">
            <v>3210973</v>
          </cell>
          <cell r="J1310">
            <v>0</v>
          </cell>
          <cell r="L1310">
            <v>0</v>
          </cell>
          <cell r="M1310" t="str">
            <v>宇都宮市岩曽町1215</v>
          </cell>
        </row>
        <row r="1311">
          <cell r="A1311">
            <v>1341</v>
          </cell>
          <cell r="B1311" t="str">
            <v>栃055</v>
          </cell>
          <cell r="C1311" t="str">
            <v>栃木</v>
          </cell>
          <cell r="E1311" t="str">
            <v xml:space="preserve">(株)三洋製作所    </v>
          </cell>
          <cell r="F1311" t="str">
            <v>品質管理課</v>
          </cell>
          <cell r="G1311" t="str">
            <v>福田　智夫</v>
          </cell>
          <cell r="H1311">
            <v>3210151</v>
          </cell>
          <cell r="J1311">
            <v>0</v>
          </cell>
          <cell r="L1311">
            <v>0</v>
          </cell>
          <cell r="M1311" t="str">
            <v>宇都宮市西川田町703-1</v>
          </cell>
        </row>
        <row r="1312">
          <cell r="A1312">
            <v>1342</v>
          </cell>
          <cell r="B1312" t="str">
            <v>栃056</v>
          </cell>
          <cell r="C1312" t="str">
            <v>栃木</v>
          </cell>
          <cell r="E1312" t="str">
            <v>清水鋼鐵(株)    宇都宮製作所</v>
          </cell>
          <cell r="F1312" t="str">
            <v>品質保証室</v>
          </cell>
          <cell r="G1312" t="str">
            <v>村田　　勉</v>
          </cell>
          <cell r="H1312">
            <v>3213231</v>
          </cell>
          <cell r="J1312">
            <v>0</v>
          </cell>
          <cell r="L1312">
            <v>0</v>
          </cell>
          <cell r="M1312" t="str">
            <v>宇都宮市清原工業団地8-4</v>
          </cell>
        </row>
        <row r="1313">
          <cell r="A1313">
            <v>1343</v>
          </cell>
          <cell r="B1313" t="str">
            <v>栃057</v>
          </cell>
          <cell r="C1313" t="str">
            <v>栃木</v>
          </cell>
          <cell r="E1313" t="str">
            <v>東日本旅客鉄道(株)    宇都宮地区センター</v>
          </cell>
          <cell r="F1313" t="str">
            <v>総務担当</v>
          </cell>
          <cell r="G1313" t="str">
            <v>岡部　久幸</v>
          </cell>
          <cell r="H1313">
            <v>3210965</v>
          </cell>
          <cell r="J1313">
            <v>0</v>
          </cell>
          <cell r="L1313">
            <v>0</v>
          </cell>
          <cell r="M1313" t="str">
            <v>宇都宮市川向町1-48</v>
          </cell>
        </row>
        <row r="1314">
          <cell r="A1314">
            <v>1344</v>
          </cell>
          <cell r="B1314" t="str">
            <v>栃058</v>
          </cell>
          <cell r="C1314" t="str">
            <v>栃木</v>
          </cell>
          <cell r="E1314" t="str">
            <v xml:space="preserve">(社)栃木県経営者協会    </v>
          </cell>
          <cell r="F1314" t="str">
            <v>教育担当課</v>
          </cell>
          <cell r="G1314" t="str">
            <v>川上　　徹</v>
          </cell>
          <cell r="H1314">
            <v>3200033</v>
          </cell>
          <cell r="J1314">
            <v>0</v>
          </cell>
          <cell r="L1314">
            <v>0</v>
          </cell>
          <cell r="M1314" t="str">
            <v>宇都宮市本町12-11栃木会館7階</v>
          </cell>
        </row>
        <row r="1315">
          <cell r="A1315">
            <v>1345</v>
          </cell>
          <cell r="B1315" t="str">
            <v>栃059</v>
          </cell>
          <cell r="C1315" t="str">
            <v>栃木</v>
          </cell>
          <cell r="E1315" t="str">
            <v>東京電力(株)    栃木支店</v>
          </cell>
          <cell r="G1315" t="str">
            <v>芝田　憲幸</v>
          </cell>
          <cell r="H1315">
            <v>3200026</v>
          </cell>
          <cell r="J1315">
            <v>0</v>
          </cell>
          <cell r="L1315">
            <v>0</v>
          </cell>
          <cell r="M1315" t="str">
            <v>宇都宮市馬場通り1-1-11</v>
          </cell>
        </row>
        <row r="1316">
          <cell r="A1316">
            <v>1346</v>
          </cell>
          <cell r="B1316" t="str">
            <v>栃060</v>
          </cell>
          <cell r="C1316" t="str">
            <v>栃木</v>
          </cell>
          <cell r="E1316" t="str">
            <v>日伸工業(株)    宇都宮工場</v>
          </cell>
          <cell r="F1316" t="str">
            <v>総務課</v>
          </cell>
          <cell r="G1316" t="str">
            <v>難波　達夫</v>
          </cell>
          <cell r="H1316">
            <v>3210905</v>
          </cell>
          <cell r="J1316">
            <v>0</v>
          </cell>
          <cell r="L1316">
            <v>0</v>
          </cell>
          <cell r="M1316" t="str">
            <v>宇都宮市平出工業団地8-2</v>
          </cell>
        </row>
        <row r="1317">
          <cell r="A1317">
            <v>1347</v>
          </cell>
          <cell r="B1317" t="str">
            <v>栃061</v>
          </cell>
          <cell r="C1317" t="str">
            <v>栃木</v>
          </cell>
          <cell r="E1317" t="str">
            <v>東日本電信電話(株)    栃木支店</v>
          </cell>
          <cell r="F1317" t="str">
            <v>企画部</v>
          </cell>
          <cell r="G1317" t="str">
            <v>三澤千恵子</v>
          </cell>
          <cell r="H1317">
            <v>3210953</v>
          </cell>
          <cell r="J1317">
            <v>0</v>
          </cell>
          <cell r="L1317">
            <v>0</v>
          </cell>
          <cell r="M1317" t="str">
            <v>宇都宮市東宿郷4-3-27</v>
          </cell>
        </row>
        <row r="1318">
          <cell r="A1318">
            <v>1348</v>
          </cell>
          <cell r="B1318" t="str">
            <v>栃062</v>
          </cell>
          <cell r="C1318" t="str">
            <v>栃木</v>
          </cell>
          <cell r="E1318" t="str">
            <v>日本ランコ(株)    宇都宮製作所</v>
          </cell>
          <cell r="F1318" t="str">
            <v>総務課</v>
          </cell>
          <cell r="G1318" t="str">
            <v>宮路　幸男</v>
          </cell>
          <cell r="H1318">
            <v>3210155</v>
          </cell>
          <cell r="J1318">
            <v>0</v>
          </cell>
          <cell r="L1318">
            <v>0</v>
          </cell>
          <cell r="M1318" t="str">
            <v>宇都宮市西川田南2-1-5</v>
          </cell>
        </row>
        <row r="1319">
          <cell r="A1319">
            <v>1349</v>
          </cell>
          <cell r="B1319" t="str">
            <v>栃063</v>
          </cell>
          <cell r="C1319" t="str">
            <v>栃木</v>
          </cell>
          <cell r="E1319" t="str">
            <v>(株)不二工機    宇都宮工場</v>
          </cell>
          <cell r="F1319" t="str">
            <v>総務課</v>
          </cell>
          <cell r="G1319" t="str">
            <v>天神　護夫</v>
          </cell>
          <cell r="H1319">
            <v>3210137</v>
          </cell>
          <cell r="J1319">
            <v>0</v>
          </cell>
          <cell r="L1319">
            <v>0</v>
          </cell>
          <cell r="M1319" t="str">
            <v>宇都宮市針ヶ谷1-22-18</v>
          </cell>
        </row>
        <row r="1320">
          <cell r="A1320">
            <v>1350</v>
          </cell>
          <cell r="B1320" t="str">
            <v>栃064</v>
          </cell>
          <cell r="C1320" t="str">
            <v>栃木</v>
          </cell>
          <cell r="E1320" t="str">
            <v>富士重工業(株)    宇都宮製作所</v>
          </cell>
          <cell r="F1320" t="str">
            <v>総務部　人事課</v>
          </cell>
          <cell r="G1320" t="str">
            <v>野村　房子</v>
          </cell>
          <cell r="H1320">
            <v>3208564</v>
          </cell>
          <cell r="J1320">
            <v>0</v>
          </cell>
          <cell r="L1320">
            <v>0</v>
          </cell>
          <cell r="M1320" t="str">
            <v>宇都宮市陽南1-1-11</v>
          </cell>
        </row>
        <row r="1321">
          <cell r="A1321">
            <v>1351</v>
          </cell>
          <cell r="B1321" t="str">
            <v>栃065</v>
          </cell>
          <cell r="C1321" t="str">
            <v>栃木</v>
          </cell>
          <cell r="E1321" t="str">
            <v>富士重工業(株)    車両環境事業本部</v>
          </cell>
          <cell r="F1321" t="str">
            <v>品質保証部　品質保証課</v>
          </cell>
          <cell r="G1321" t="str">
            <v>斉藤　　修</v>
          </cell>
          <cell r="H1321">
            <v>3210141</v>
          </cell>
          <cell r="J1321">
            <v>0</v>
          </cell>
          <cell r="L1321">
            <v>0</v>
          </cell>
          <cell r="M1321" t="str">
            <v>宇都宮市陽南1-1-11</v>
          </cell>
        </row>
        <row r="1322">
          <cell r="A1322">
            <v>1352</v>
          </cell>
          <cell r="B1322" t="str">
            <v>栃066</v>
          </cell>
          <cell r="C1322" t="str">
            <v>栃木</v>
          </cell>
          <cell r="E1322" t="str">
            <v>松下電器産業（株)    ﾃﾚﾋﾞｼｽﾃﾑﾌﾟﾛﾀﾞｸﾂ事業部</v>
          </cell>
          <cell r="F1322" t="str">
            <v>品質管理課</v>
          </cell>
          <cell r="G1322" t="str">
            <v>横澤　隆一</v>
          </cell>
          <cell r="H1322">
            <v>3210905</v>
          </cell>
          <cell r="J1322">
            <v>0</v>
          </cell>
          <cell r="L1322">
            <v>0</v>
          </cell>
          <cell r="M1322" t="str">
            <v>宇都宮市平出工業団地2-2</v>
          </cell>
        </row>
        <row r="1323">
          <cell r="A1323">
            <v>1353</v>
          </cell>
          <cell r="B1323" t="str">
            <v>栃067</v>
          </cell>
          <cell r="C1323" t="str">
            <v>栃木</v>
          </cell>
          <cell r="E1323" t="str">
            <v>松下電器産業(株)    ﾃﾞｨｽﾌﾟﾚｲﾃﾞﾊﾞｲｽ社</v>
          </cell>
          <cell r="F1323" t="str">
            <v>宇都宮人事ﾁｰﾑ</v>
          </cell>
          <cell r="G1323" t="str">
            <v>小口　良夫</v>
          </cell>
          <cell r="H1323">
            <v>3210905</v>
          </cell>
          <cell r="J1323">
            <v>0</v>
          </cell>
          <cell r="L1323">
            <v>0</v>
          </cell>
          <cell r="M1323" t="str">
            <v>宇都宮市平出工業団地3-3</v>
          </cell>
        </row>
        <row r="1324">
          <cell r="A1324">
            <v>1354</v>
          </cell>
          <cell r="B1324" t="str">
            <v>栃068</v>
          </cell>
          <cell r="C1324" t="str">
            <v>栃木</v>
          </cell>
          <cell r="E1324" t="str">
            <v>(株)ミツトヨ    宇都宮事業所</v>
          </cell>
          <cell r="F1324" t="str">
            <v>測器工場品質管理課</v>
          </cell>
          <cell r="G1324" t="str">
            <v>根本　　弘</v>
          </cell>
          <cell r="H1324">
            <v>3200923</v>
          </cell>
          <cell r="J1324">
            <v>0</v>
          </cell>
          <cell r="L1324">
            <v>0</v>
          </cell>
          <cell r="M1324" t="str">
            <v>宇都宮市下栗町2200</v>
          </cell>
        </row>
        <row r="1325">
          <cell r="A1325">
            <v>1355</v>
          </cell>
          <cell r="B1325" t="str">
            <v>栃069</v>
          </cell>
          <cell r="C1325" t="str">
            <v>栃木</v>
          </cell>
          <cell r="E1325" t="str">
            <v xml:space="preserve">ｶﾙｿﾆｯｸﾊﾘｿﾝ(株)    </v>
          </cell>
          <cell r="F1325" t="str">
            <v>総務部</v>
          </cell>
          <cell r="G1325" t="str">
            <v>奈良原　宏</v>
          </cell>
          <cell r="H1325">
            <v>3213231</v>
          </cell>
          <cell r="J1325">
            <v>0</v>
          </cell>
          <cell r="L1325">
            <v>0</v>
          </cell>
          <cell r="M1325" t="str">
            <v>宇都宮市清原工業団地11-6</v>
          </cell>
        </row>
        <row r="1326">
          <cell r="A1326">
            <v>1356</v>
          </cell>
          <cell r="B1326" t="str">
            <v>栃070</v>
          </cell>
          <cell r="C1326" t="str">
            <v>栃木</v>
          </cell>
          <cell r="E1326" t="str">
            <v>キャノン(株)    宇都宮光機工場</v>
          </cell>
          <cell r="F1326" t="str">
            <v>工場長室</v>
          </cell>
          <cell r="G1326" t="str">
            <v>須田　幸子</v>
          </cell>
          <cell r="H1326">
            <v>3213292</v>
          </cell>
          <cell r="J1326">
            <v>0</v>
          </cell>
          <cell r="L1326">
            <v>0</v>
          </cell>
          <cell r="M1326" t="str">
            <v>宇都宮市清原工業団地20-2</v>
          </cell>
        </row>
        <row r="1327">
          <cell r="A1327">
            <v>1357</v>
          </cell>
          <cell r="B1327" t="str">
            <v>栃071</v>
          </cell>
          <cell r="C1327" t="str">
            <v>栃木</v>
          </cell>
          <cell r="E1327" t="str">
            <v xml:space="preserve">宇都宮機器(株)    </v>
          </cell>
          <cell r="F1327" t="str">
            <v>品質管理部</v>
          </cell>
          <cell r="G1327" t="str">
            <v>曽根伊太郎</v>
          </cell>
          <cell r="H1327">
            <v>3210121</v>
          </cell>
          <cell r="J1327">
            <v>0</v>
          </cell>
          <cell r="L1327">
            <v>0</v>
          </cell>
          <cell r="M1327" t="str">
            <v>宇都宮市雀宮町585</v>
          </cell>
        </row>
        <row r="1328">
          <cell r="A1328">
            <v>1358</v>
          </cell>
          <cell r="B1328" t="str">
            <v>栃072</v>
          </cell>
          <cell r="C1328" t="str">
            <v>栃木</v>
          </cell>
          <cell r="E1328" t="str">
            <v>日本信号(株)    宇都宮事業所</v>
          </cell>
          <cell r="F1328" t="str">
            <v>品質保証部ＱＳＧ</v>
          </cell>
          <cell r="G1328" t="str">
            <v>根本　　稔</v>
          </cell>
          <cell r="H1328">
            <v>3218651</v>
          </cell>
          <cell r="J1328">
            <v>0</v>
          </cell>
          <cell r="L1328">
            <v>0</v>
          </cell>
          <cell r="M1328" t="str">
            <v>宇都宮市平出工業団地11-2</v>
          </cell>
        </row>
        <row r="1329">
          <cell r="A1329">
            <v>1359</v>
          </cell>
          <cell r="B1329" t="str">
            <v>栃073</v>
          </cell>
          <cell r="C1329" t="str">
            <v>栃木</v>
          </cell>
          <cell r="E1329" t="str">
            <v xml:space="preserve">松下電子応用機器(株)    </v>
          </cell>
          <cell r="F1329" t="str">
            <v>品質環境管理室　品質保証課</v>
          </cell>
          <cell r="G1329" t="str">
            <v>武藤　健二</v>
          </cell>
          <cell r="H1329">
            <v>3213231</v>
          </cell>
          <cell r="J1329">
            <v>0</v>
          </cell>
          <cell r="L1329">
            <v>0</v>
          </cell>
          <cell r="M1329" t="str">
            <v>宇都宮市清原工業団地23-9</v>
          </cell>
        </row>
        <row r="1330">
          <cell r="A1330">
            <v>1360</v>
          </cell>
          <cell r="B1330" t="str">
            <v>栃074</v>
          </cell>
          <cell r="C1330" t="str">
            <v>栃木</v>
          </cell>
          <cell r="E1330" t="str">
            <v xml:space="preserve">大久保興鐵(株)    </v>
          </cell>
          <cell r="F1330" t="str">
            <v>総務部</v>
          </cell>
          <cell r="G1330" t="str">
            <v>金子佐喜子</v>
          </cell>
          <cell r="H1330">
            <v>3210905</v>
          </cell>
          <cell r="J1330">
            <v>0</v>
          </cell>
          <cell r="L1330">
            <v>0</v>
          </cell>
          <cell r="M1330" t="str">
            <v>宇都宮市陽東4-6-5</v>
          </cell>
        </row>
        <row r="1331">
          <cell r="A1331">
            <v>1361</v>
          </cell>
          <cell r="B1331" t="str">
            <v>栃075</v>
          </cell>
          <cell r="C1331" t="str">
            <v>栃木</v>
          </cell>
          <cell r="E1331" t="str">
            <v>エスペック(株)　宇都宮テクノコンプレックス</v>
          </cell>
          <cell r="F1331" t="str">
            <v>ＵＴＣ管理グループ</v>
          </cell>
          <cell r="G1331" t="str">
            <v>長谷川智香</v>
          </cell>
          <cell r="H1331">
            <v>3213231</v>
          </cell>
          <cell r="J1331">
            <v>0</v>
          </cell>
          <cell r="L1331">
            <v>0</v>
          </cell>
          <cell r="M1331" t="str">
            <v>宇都宮市清原工業団地23-1</v>
          </cell>
        </row>
        <row r="1332">
          <cell r="A1332">
            <v>1362</v>
          </cell>
          <cell r="B1332" t="str">
            <v>栃076</v>
          </cell>
          <cell r="C1332" t="str">
            <v>栃木</v>
          </cell>
          <cell r="E1332" t="str">
            <v>カルビー(株)    清原工場</v>
          </cell>
          <cell r="F1332" t="str">
            <v>ＴＰＭ推進チーム</v>
          </cell>
          <cell r="G1332" t="str">
            <v>高橋　　幸</v>
          </cell>
          <cell r="H1332">
            <v>3213231</v>
          </cell>
          <cell r="J1332">
            <v>0</v>
          </cell>
          <cell r="L1332">
            <v>0</v>
          </cell>
          <cell r="M1332" t="str">
            <v>宇都宮市清原工業団地23-7</v>
          </cell>
        </row>
        <row r="1333">
          <cell r="A1333">
            <v>1363</v>
          </cell>
          <cell r="B1333" t="str">
            <v>栃077</v>
          </cell>
          <cell r="C1333" t="str">
            <v>栃木</v>
          </cell>
          <cell r="E1333" t="str">
            <v>王子コンテナー(株)    宇都宮工場</v>
          </cell>
          <cell r="F1333" t="str">
            <v>品質管理担当</v>
          </cell>
          <cell r="G1333" t="str">
            <v>木原　　進</v>
          </cell>
          <cell r="H1333">
            <v>3210905</v>
          </cell>
          <cell r="J1333">
            <v>0</v>
          </cell>
          <cell r="L1333">
            <v>0</v>
          </cell>
          <cell r="M1333" t="str">
            <v>宇都宮市平出工業団地8-3</v>
          </cell>
        </row>
        <row r="1334">
          <cell r="A1334">
            <v>1364</v>
          </cell>
          <cell r="B1334" t="str">
            <v>栃078</v>
          </cell>
          <cell r="C1334" t="str">
            <v>栃木</v>
          </cell>
          <cell r="E1334" t="str">
            <v>日本メックス(株)    NTT栃木支店東ﾋﾞﾙﾒｯｸｽｾﾝﾀｰ</v>
          </cell>
          <cell r="F1334" t="str">
            <v>所長</v>
          </cell>
          <cell r="G1334" t="str">
            <v>川野辺　亨</v>
          </cell>
          <cell r="H1334">
            <v>3210953</v>
          </cell>
          <cell r="J1334">
            <v>0</v>
          </cell>
          <cell r="L1334">
            <v>0</v>
          </cell>
          <cell r="M1334" t="str">
            <v>宇都宮市東宿郷4-3-27NTT東日本栃木支店東ﾋﾞﾙ内</v>
          </cell>
        </row>
        <row r="1335">
          <cell r="A1335">
            <v>1365</v>
          </cell>
          <cell r="B1335" t="str">
            <v>栃079</v>
          </cell>
          <cell r="C1335" t="str">
            <v>栃木</v>
          </cell>
          <cell r="E1335" t="str">
            <v xml:space="preserve">(株)松井ピ・テ・オ・印刷    </v>
          </cell>
          <cell r="F1335" t="str">
            <v>営業３課</v>
          </cell>
          <cell r="G1335" t="str">
            <v>越智　順司</v>
          </cell>
          <cell r="H1335">
            <v>3210907</v>
          </cell>
          <cell r="J1335">
            <v>0</v>
          </cell>
          <cell r="L1335">
            <v>0</v>
          </cell>
          <cell r="M1335" t="str">
            <v>宇都宮市陽東5-9-21</v>
          </cell>
        </row>
        <row r="1336">
          <cell r="A1336">
            <v>1366</v>
          </cell>
          <cell r="B1336" t="str">
            <v>栃080</v>
          </cell>
          <cell r="C1336" t="str">
            <v>栃木</v>
          </cell>
          <cell r="E1336" t="str">
            <v xml:space="preserve">(株)栃木オリコミセンター    </v>
          </cell>
          <cell r="G1336" t="str">
            <v>黒川　　勝</v>
          </cell>
          <cell r="H1336">
            <v>3200901</v>
          </cell>
          <cell r="J1336">
            <v>0</v>
          </cell>
          <cell r="L1336">
            <v>0</v>
          </cell>
          <cell r="M1336" t="str">
            <v>宇都宮市平出町3734-4</v>
          </cell>
        </row>
        <row r="1337">
          <cell r="A1337">
            <v>1367</v>
          </cell>
          <cell r="B1337" t="str">
            <v>栃081</v>
          </cell>
          <cell r="C1337" t="str">
            <v>栃木</v>
          </cell>
          <cell r="E1337" t="str">
            <v xml:space="preserve">(有)宮一印刷    </v>
          </cell>
          <cell r="F1337" t="str">
            <v>制作管理課</v>
          </cell>
          <cell r="G1337" t="str">
            <v>大桶真由美</v>
          </cell>
          <cell r="H1337">
            <v>3210111</v>
          </cell>
          <cell r="J1337">
            <v>0</v>
          </cell>
          <cell r="L1337">
            <v>0</v>
          </cell>
          <cell r="M1337" t="str">
            <v>宇都宮市川田町1015-5</v>
          </cell>
        </row>
        <row r="1338">
          <cell r="A1338">
            <v>1368</v>
          </cell>
          <cell r="B1338" t="str">
            <v>栃082</v>
          </cell>
          <cell r="C1338" t="str">
            <v>栃木</v>
          </cell>
          <cell r="E1338" t="str">
            <v>池野通建(株)    宇都宮支店</v>
          </cell>
          <cell r="F1338" t="str">
            <v>安全品質管理部</v>
          </cell>
          <cell r="G1338" t="str">
            <v>鈴木　　裕</v>
          </cell>
          <cell r="H1338">
            <v>3210905</v>
          </cell>
          <cell r="J1338">
            <v>0</v>
          </cell>
          <cell r="L1338">
            <v>0</v>
          </cell>
          <cell r="M1338" t="str">
            <v>宇都宮市平出工業段利44-25</v>
          </cell>
        </row>
        <row r="1339">
          <cell r="A1339">
            <v>1369</v>
          </cell>
          <cell r="B1339" t="str">
            <v>栃083</v>
          </cell>
          <cell r="C1339" t="str">
            <v>栃木</v>
          </cell>
          <cell r="E1339" t="str">
            <v>（株)ＮＴＴドコモ    栃木支店</v>
          </cell>
          <cell r="F1339" t="str">
            <v>企画総務部　企画担当</v>
          </cell>
          <cell r="G1339" t="str">
            <v>武岡　雅則</v>
          </cell>
          <cell r="H1339">
            <v>3200881</v>
          </cell>
          <cell r="J1339">
            <v>0</v>
          </cell>
          <cell r="L1339">
            <v>0</v>
          </cell>
          <cell r="M1339" t="str">
            <v>宇都宮市大通り2-4-3共栄生命ﾋﾞﾙ5階</v>
          </cell>
        </row>
        <row r="1340">
          <cell r="A1340">
            <v>1370</v>
          </cell>
          <cell r="B1340" t="str">
            <v>栃084</v>
          </cell>
          <cell r="C1340" t="str">
            <v>栃木</v>
          </cell>
          <cell r="E1340" t="str">
            <v xml:space="preserve">済生会　宇都宮病院    </v>
          </cell>
          <cell r="F1340" t="str">
            <v>企画情報課</v>
          </cell>
          <cell r="G1340" t="str">
            <v>小野沢光子</v>
          </cell>
          <cell r="H1340">
            <v>3210974</v>
          </cell>
          <cell r="J1340">
            <v>0</v>
          </cell>
          <cell r="L1340">
            <v>0</v>
          </cell>
          <cell r="M1340" t="str">
            <v>宇都宮市竹林町911-1</v>
          </cell>
        </row>
        <row r="1341">
          <cell r="A1341">
            <v>1371</v>
          </cell>
          <cell r="B1341" t="str">
            <v>栃085</v>
          </cell>
          <cell r="C1341" t="str">
            <v>栃木</v>
          </cell>
          <cell r="E1341" t="str">
            <v>三信電工(株)    第一事業部　電気課</v>
          </cell>
          <cell r="F1341" t="str">
            <v>第一事業部</v>
          </cell>
          <cell r="G1341" t="str">
            <v>星野　栄治</v>
          </cell>
          <cell r="H1341">
            <v>3210977</v>
          </cell>
          <cell r="J1341">
            <v>0</v>
          </cell>
          <cell r="L1341">
            <v>0</v>
          </cell>
          <cell r="M1341" t="str">
            <v>宇都宮市川俣町1056</v>
          </cell>
        </row>
        <row r="1342">
          <cell r="A1342">
            <v>1372</v>
          </cell>
          <cell r="B1342" t="str">
            <v>栃086</v>
          </cell>
          <cell r="C1342" t="str">
            <v>栃木</v>
          </cell>
          <cell r="E1342" t="str">
            <v>レオン自動機(株)    生産本部</v>
          </cell>
          <cell r="F1342" t="str">
            <v>管理課</v>
          </cell>
          <cell r="G1342" t="str">
            <v>椎名　隆行</v>
          </cell>
          <cell r="H1342">
            <v>3212114</v>
          </cell>
          <cell r="J1342">
            <v>0</v>
          </cell>
          <cell r="L1342">
            <v>0</v>
          </cell>
          <cell r="M1342" t="str">
            <v>宇都宮市下金井町字中道573-6</v>
          </cell>
        </row>
        <row r="1343">
          <cell r="A1343">
            <v>1373</v>
          </cell>
          <cell r="B1343" t="str">
            <v>栃087</v>
          </cell>
          <cell r="C1343" t="str">
            <v>栃木</v>
          </cell>
          <cell r="E1343" t="str">
            <v>ドコモエンジニアリング(株)    栃木営業所</v>
          </cell>
          <cell r="G1343" t="str">
            <v>鈴木　孝男</v>
          </cell>
          <cell r="H1343">
            <v>3210905</v>
          </cell>
          <cell r="J1343">
            <v>0</v>
          </cell>
          <cell r="L1343">
            <v>0</v>
          </cell>
          <cell r="M1343" t="str">
            <v>宇都宮市平出工業団地48-2-7ﾄﾞｺﾓ平出第2ﾋﾞﾙ</v>
          </cell>
        </row>
        <row r="1344">
          <cell r="A1344">
            <v>1374</v>
          </cell>
          <cell r="B1344" t="str">
            <v>栃088</v>
          </cell>
          <cell r="C1344" t="str">
            <v>栃木</v>
          </cell>
          <cell r="E1344" t="str">
            <v xml:space="preserve">（株)スマイルスタッフ    </v>
          </cell>
          <cell r="F1344" t="str">
            <v>宇都宮営業所</v>
          </cell>
          <cell r="G1344" t="str">
            <v>島村　敏雄</v>
          </cell>
          <cell r="H1344">
            <v>3210962</v>
          </cell>
          <cell r="J1344">
            <v>0</v>
          </cell>
          <cell r="L1344">
            <v>0</v>
          </cell>
          <cell r="M1344" t="str">
            <v>宇都宮市今泉町2996-5</v>
          </cell>
        </row>
        <row r="1345">
          <cell r="A1345">
            <v>1375</v>
          </cell>
          <cell r="B1345" t="str">
            <v>栃089</v>
          </cell>
          <cell r="C1345" t="str">
            <v>栃木</v>
          </cell>
          <cell r="E1345" t="str">
            <v xml:space="preserve">栃木ゼロックス(株)    </v>
          </cell>
          <cell r="F1345" t="str">
            <v>大手営業部　大手2課　営業2係</v>
          </cell>
          <cell r="G1345" t="str">
            <v>石塚　英明</v>
          </cell>
          <cell r="H1345">
            <v>3210953</v>
          </cell>
          <cell r="J1345">
            <v>0</v>
          </cell>
          <cell r="L1345">
            <v>0</v>
          </cell>
          <cell r="M1345" t="str">
            <v>宇都宮市宿郷6-1-7　ﾋﾞｯｸﾞ･ﾋﾞｰ東宿郷ﾋﾞﾙ3F</v>
          </cell>
        </row>
        <row r="1346">
          <cell r="A1346">
            <v>1376</v>
          </cell>
          <cell r="B1346" t="str">
            <v>栃090</v>
          </cell>
          <cell r="C1346" t="str">
            <v>栃木</v>
          </cell>
          <cell r="E1346" t="str">
            <v>関西ペイント(株)    鹿沼工場</v>
          </cell>
          <cell r="F1346" t="str">
            <v>品質管理グループ</v>
          </cell>
          <cell r="G1346" t="str">
            <v>田村　重樹</v>
          </cell>
          <cell r="H1346">
            <v>3220014</v>
          </cell>
          <cell r="J1346">
            <v>0</v>
          </cell>
          <cell r="L1346">
            <v>0</v>
          </cell>
          <cell r="M1346" t="str">
            <v>鹿沼市さつき町7-3</v>
          </cell>
        </row>
        <row r="1347">
          <cell r="A1347">
            <v>1377</v>
          </cell>
          <cell r="B1347" t="str">
            <v>栃091</v>
          </cell>
          <cell r="C1347" t="str">
            <v>栃木</v>
          </cell>
          <cell r="E1347" t="str">
            <v>ダウ化工(株)    鹿沼工場</v>
          </cell>
          <cell r="F1347" t="str">
            <v>事務課</v>
          </cell>
          <cell r="G1347" t="str">
            <v>駒場　文夫</v>
          </cell>
          <cell r="H1347">
            <v>3220014</v>
          </cell>
          <cell r="J1347">
            <v>0</v>
          </cell>
          <cell r="L1347">
            <v>0</v>
          </cell>
          <cell r="M1347" t="str">
            <v>鹿沼市さつき町7-3町11-1</v>
          </cell>
        </row>
        <row r="1348">
          <cell r="A1348">
            <v>1378</v>
          </cell>
          <cell r="B1348" t="str">
            <v>栃092</v>
          </cell>
          <cell r="C1348" t="str">
            <v>栃木</v>
          </cell>
          <cell r="E1348" t="str">
            <v>トピー工業(株)    鹿沼製作所</v>
          </cell>
          <cell r="F1348" t="str">
            <v>業務生産管理グループ</v>
          </cell>
          <cell r="G1348" t="str">
            <v>野口　勇蔵</v>
          </cell>
          <cell r="H1348">
            <v>3220014</v>
          </cell>
          <cell r="J1348">
            <v>0</v>
          </cell>
          <cell r="L1348">
            <v>0</v>
          </cell>
          <cell r="M1348" t="str">
            <v>鹿沼市さつき町13-1</v>
          </cell>
        </row>
        <row r="1349">
          <cell r="A1349">
            <v>1379</v>
          </cell>
          <cell r="B1349" t="str">
            <v>栃093</v>
          </cell>
          <cell r="C1349" t="str">
            <v>栃木</v>
          </cell>
          <cell r="E1349" t="str">
            <v>トステム鹿沼(株)    鹿沼鹿沼工場</v>
          </cell>
          <cell r="F1349" t="str">
            <v>品質保証課</v>
          </cell>
          <cell r="G1349" t="str">
            <v>平野　哲也</v>
          </cell>
          <cell r="H1349">
            <v>3220014</v>
          </cell>
          <cell r="J1349">
            <v>0</v>
          </cell>
          <cell r="L1349">
            <v>0</v>
          </cell>
          <cell r="M1349" t="str">
            <v>鹿沼市さつき町16-1</v>
          </cell>
        </row>
        <row r="1350">
          <cell r="A1350">
            <v>1380</v>
          </cell>
          <cell r="B1350" t="str">
            <v>栃094</v>
          </cell>
          <cell r="C1350" t="str">
            <v>栃木</v>
          </cell>
          <cell r="E1350" t="str">
            <v>上都賀厚生農業共同組合連合会    上都賀総合病院</v>
          </cell>
          <cell r="F1350" t="str">
            <v>事務部総務課</v>
          </cell>
          <cell r="G1350" t="str">
            <v>篠原　保次</v>
          </cell>
          <cell r="H1350">
            <v>3228550</v>
          </cell>
          <cell r="J1350">
            <v>0</v>
          </cell>
          <cell r="L1350">
            <v>0</v>
          </cell>
          <cell r="M1350" t="str">
            <v>鹿沼市下田町1-1033</v>
          </cell>
        </row>
        <row r="1351">
          <cell r="A1351">
            <v>1381</v>
          </cell>
          <cell r="B1351" t="str">
            <v>栃095</v>
          </cell>
          <cell r="C1351" t="str">
            <v>栃木</v>
          </cell>
          <cell r="E1351" t="str">
            <v>電気興業(株)    鹿沼工場</v>
          </cell>
          <cell r="F1351" t="str">
            <v>品質管理部　品質・環境管理課</v>
          </cell>
          <cell r="G1351" t="str">
            <v>伊藤　　博</v>
          </cell>
          <cell r="H1351">
            <v>3220014</v>
          </cell>
          <cell r="J1351">
            <v>0</v>
          </cell>
          <cell r="L1351">
            <v>0</v>
          </cell>
          <cell r="M1351" t="str">
            <v>鹿沼市さつき町13-4</v>
          </cell>
        </row>
        <row r="1352">
          <cell r="A1352">
            <v>1382</v>
          </cell>
          <cell r="B1352" t="str">
            <v>栃096</v>
          </cell>
          <cell r="C1352" t="str">
            <v>栃木</v>
          </cell>
          <cell r="E1352" t="str">
            <v xml:space="preserve">(株)橋本精機    </v>
          </cell>
          <cell r="G1352" t="str">
            <v>橋本　一郎</v>
          </cell>
          <cell r="H1352">
            <v>3220534</v>
          </cell>
          <cell r="J1352">
            <v>0</v>
          </cell>
          <cell r="L1352">
            <v>0</v>
          </cell>
          <cell r="M1352" t="str">
            <v>鹿沼市亀和田町229-2</v>
          </cell>
        </row>
        <row r="1353">
          <cell r="A1353">
            <v>1383</v>
          </cell>
          <cell r="B1353" t="str">
            <v>栃097</v>
          </cell>
          <cell r="C1353" t="str">
            <v>栃木</v>
          </cell>
          <cell r="E1353" t="str">
            <v xml:space="preserve">喜務良工業(株)    </v>
          </cell>
          <cell r="F1353" t="str">
            <v>品質保証部</v>
          </cell>
          <cell r="G1353" t="str">
            <v>大類　和久</v>
          </cell>
          <cell r="H1353">
            <v>3220522</v>
          </cell>
          <cell r="J1353">
            <v>0</v>
          </cell>
          <cell r="L1353">
            <v>0</v>
          </cell>
          <cell r="M1353" t="str">
            <v>鹿沼市上奈良部町12-1</v>
          </cell>
        </row>
        <row r="1354">
          <cell r="A1354">
            <v>1384</v>
          </cell>
          <cell r="B1354" t="str">
            <v>栃098</v>
          </cell>
          <cell r="C1354" t="str">
            <v>栃木</v>
          </cell>
          <cell r="E1354" t="str">
            <v>帝国繊維(株)    鹿沼工場</v>
          </cell>
          <cell r="G1354" t="str">
            <v>中村　直人</v>
          </cell>
          <cell r="H1354">
            <v>3220032</v>
          </cell>
          <cell r="J1354">
            <v>0</v>
          </cell>
          <cell r="L1354">
            <v>0</v>
          </cell>
          <cell r="M1354" t="str">
            <v>鹿沼市府町本町197</v>
          </cell>
        </row>
        <row r="1355">
          <cell r="A1355">
            <v>1385</v>
          </cell>
          <cell r="B1355" t="str">
            <v>栃099</v>
          </cell>
          <cell r="C1355" t="str">
            <v>栃木</v>
          </cell>
          <cell r="E1355" t="str">
            <v>筒中ﾌﾟﾗｽﾁｯｸ工業(株)    関東工場</v>
          </cell>
          <cell r="F1355" t="str">
            <v>品質保証部</v>
          </cell>
          <cell r="G1355" t="str">
            <v>澤井　　徹</v>
          </cell>
          <cell r="H1355">
            <v>3220014</v>
          </cell>
          <cell r="J1355">
            <v>0</v>
          </cell>
          <cell r="L1355">
            <v>0</v>
          </cell>
          <cell r="M1355" t="str">
            <v>鹿沼市さつき町7-1</v>
          </cell>
        </row>
        <row r="1356">
          <cell r="A1356">
            <v>1386</v>
          </cell>
          <cell r="B1356" t="str">
            <v>栃100</v>
          </cell>
          <cell r="C1356" t="str">
            <v>栃木</v>
          </cell>
          <cell r="E1356" t="str">
            <v>いすゞバス製造(株)    宇都宮本社</v>
          </cell>
          <cell r="F1356" t="str">
            <v>総務部人事課</v>
          </cell>
          <cell r="G1356" t="str">
            <v>野澤　正夫</v>
          </cell>
          <cell r="H1356">
            <v>3291105</v>
          </cell>
          <cell r="J1356">
            <v>0</v>
          </cell>
          <cell r="L1356">
            <v>0</v>
          </cell>
          <cell r="M1356" t="str">
            <v>河内郡河内町中岡本2857-2</v>
          </cell>
        </row>
        <row r="1357">
          <cell r="A1357">
            <v>1387</v>
          </cell>
          <cell r="B1357" t="str">
            <v>栃101</v>
          </cell>
          <cell r="C1357" t="str">
            <v>栃木</v>
          </cell>
          <cell r="E1357" t="str">
            <v>共伸工業(株)    宇都宮第四工場</v>
          </cell>
          <cell r="F1357" t="str">
            <v>品質管理課</v>
          </cell>
          <cell r="G1357" t="str">
            <v>峰岸　　昇</v>
          </cell>
          <cell r="H1357">
            <v>3291102</v>
          </cell>
          <cell r="J1357">
            <v>0</v>
          </cell>
          <cell r="L1357">
            <v>0</v>
          </cell>
          <cell r="M1357" t="str">
            <v>河内郡河内町白沢上ノ第1825-7</v>
          </cell>
        </row>
        <row r="1358">
          <cell r="A1358">
            <v>1388</v>
          </cell>
          <cell r="B1358" t="str">
            <v>栃102</v>
          </cell>
          <cell r="C1358" t="str">
            <v>栃木</v>
          </cell>
          <cell r="E1358" t="str">
            <v>三和テッキ(株)    宇都宮工場</v>
          </cell>
          <cell r="F1358" t="str">
            <v>品質保証部</v>
          </cell>
          <cell r="G1358" t="str">
            <v>大澤　正人</v>
          </cell>
          <cell r="H1358">
            <v>3291192</v>
          </cell>
          <cell r="J1358">
            <v>0</v>
          </cell>
          <cell r="L1358">
            <v>0</v>
          </cell>
          <cell r="M1358" t="str">
            <v>河内郡河内町中岡本2703</v>
          </cell>
        </row>
        <row r="1359">
          <cell r="A1359">
            <v>1389</v>
          </cell>
          <cell r="B1359" t="str">
            <v>栃103</v>
          </cell>
          <cell r="C1359" t="str">
            <v>栃木</v>
          </cell>
          <cell r="E1359" t="str">
            <v>高崎三興(株)    日光工場</v>
          </cell>
          <cell r="F1359" t="str">
            <v>安全衛生管理室</v>
          </cell>
          <cell r="G1359" t="str">
            <v>中山　相徳</v>
          </cell>
          <cell r="H1359">
            <v>3291102</v>
          </cell>
          <cell r="J1359">
            <v>0</v>
          </cell>
          <cell r="L1359">
            <v>0</v>
          </cell>
          <cell r="M1359" t="str">
            <v>河内郡河内町白沢592</v>
          </cell>
        </row>
        <row r="1360">
          <cell r="A1360">
            <v>1390</v>
          </cell>
          <cell r="B1360" t="str">
            <v>栃104</v>
          </cell>
          <cell r="C1360" t="str">
            <v>栃木</v>
          </cell>
          <cell r="E1360" t="str">
            <v>日産自動車(株)    栃木工場</v>
          </cell>
          <cell r="F1360" t="str">
            <v>ＱＣサークル事務局</v>
          </cell>
          <cell r="G1360" t="str">
            <v>齋藤　和恵</v>
          </cell>
          <cell r="H1360">
            <v>3290692</v>
          </cell>
          <cell r="J1360">
            <v>0</v>
          </cell>
          <cell r="L1360">
            <v>0</v>
          </cell>
          <cell r="M1360" t="str">
            <v>河内郡上三川町上蒲生2500</v>
          </cell>
        </row>
        <row r="1361">
          <cell r="A1361">
            <v>1391</v>
          </cell>
          <cell r="B1361" t="str">
            <v>栃105</v>
          </cell>
          <cell r="C1361" t="str">
            <v>栃木</v>
          </cell>
          <cell r="E1361" t="str">
            <v>(株)ＯＣＣ    上三川事業所</v>
          </cell>
          <cell r="F1361" t="str">
            <v>品質保証部</v>
          </cell>
          <cell r="G1361" t="str">
            <v>大山　　茂</v>
          </cell>
          <cell r="H1361">
            <v>3290611</v>
          </cell>
          <cell r="J1361">
            <v>0</v>
          </cell>
          <cell r="L1361">
            <v>0</v>
          </cell>
          <cell r="M1361" t="str">
            <v>河内郡上三川町上三川3967</v>
          </cell>
        </row>
        <row r="1362">
          <cell r="A1362">
            <v>1392</v>
          </cell>
          <cell r="B1362" t="str">
            <v>栃106</v>
          </cell>
          <cell r="C1362" t="str">
            <v>栃木</v>
          </cell>
          <cell r="E1362" t="str">
            <v>プレス工業(株)    宇都宮工場</v>
          </cell>
          <cell r="F1362" t="str">
            <v>事務課</v>
          </cell>
          <cell r="G1362" t="str">
            <v>浦木　勝見</v>
          </cell>
          <cell r="H1362">
            <v>3230115</v>
          </cell>
          <cell r="J1362">
            <v>0</v>
          </cell>
          <cell r="L1362">
            <v>0</v>
          </cell>
          <cell r="M1362" t="str">
            <v>河内郡南河内町下坪山1704</v>
          </cell>
        </row>
        <row r="1363">
          <cell r="A1363">
            <v>1393</v>
          </cell>
          <cell r="B1363" t="str">
            <v>栃107</v>
          </cell>
          <cell r="C1363" t="str">
            <v>栃木</v>
          </cell>
          <cell r="E1363" t="str">
            <v>日産自動車(株)    栃木試験場　車両評価・実験部</v>
          </cell>
          <cell r="F1363" t="str">
            <v>総括グループ</v>
          </cell>
          <cell r="G1363" t="str">
            <v>田中　勝男</v>
          </cell>
          <cell r="H1363">
            <v>3290692</v>
          </cell>
          <cell r="J1363">
            <v>0</v>
          </cell>
          <cell r="L1363">
            <v>0</v>
          </cell>
          <cell r="M1363" t="str">
            <v>河内郡上三川町上蒲生2500</v>
          </cell>
        </row>
        <row r="1364">
          <cell r="A1364">
            <v>1394</v>
          </cell>
          <cell r="B1364" t="str">
            <v>栃108</v>
          </cell>
          <cell r="C1364" t="str">
            <v>栃木</v>
          </cell>
          <cell r="E1364" t="str">
            <v>ジーケーエヌジャパンドライブシャフト(株)</v>
          </cell>
          <cell r="F1364" t="str">
            <v>品質保証グループ</v>
          </cell>
          <cell r="G1364" t="str">
            <v>原島　教泰</v>
          </cell>
          <cell r="H1364">
            <v>3290692</v>
          </cell>
          <cell r="J1364">
            <v>0</v>
          </cell>
          <cell r="L1364">
            <v>0</v>
          </cell>
          <cell r="M1364" t="str">
            <v>河内郡上三川町上蒲生2500</v>
          </cell>
        </row>
        <row r="1365">
          <cell r="A1365">
            <v>1395</v>
          </cell>
          <cell r="B1365" t="str">
            <v>栃109</v>
          </cell>
          <cell r="C1365" t="str">
            <v>栃木</v>
          </cell>
          <cell r="E1365" t="str">
            <v xml:space="preserve">古河精密金属工業(株）    </v>
          </cell>
          <cell r="F1365" t="str">
            <v>生産管理部</v>
          </cell>
          <cell r="G1365" t="str">
            <v>斎藤　　茂</v>
          </cell>
          <cell r="H1365">
            <v>3211448</v>
          </cell>
          <cell r="J1365">
            <v>0</v>
          </cell>
          <cell r="L1365">
            <v>0</v>
          </cell>
          <cell r="M1365" t="str">
            <v>日光市清滝新細尾町528-5</v>
          </cell>
        </row>
        <row r="1366">
          <cell r="A1366">
            <v>1396</v>
          </cell>
          <cell r="B1366" t="str">
            <v>栃110</v>
          </cell>
          <cell r="C1366" t="str">
            <v>栃木</v>
          </cell>
          <cell r="E1366" t="str">
            <v>古河電気工業(株)    日光事業所</v>
          </cell>
          <cell r="F1366" t="str">
            <v>総務課</v>
          </cell>
          <cell r="G1366" t="str">
            <v>川田　純子</v>
          </cell>
          <cell r="H1366">
            <v>3211493</v>
          </cell>
          <cell r="J1366">
            <v>0</v>
          </cell>
          <cell r="L1366">
            <v>0</v>
          </cell>
          <cell r="M1366" t="str">
            <v>日光市清滝町500</v>
          </cell>
        </row>
        <row r="1367">
          <cell r="A1367">
            <v>1397</v>
          </cell>
          <cell r="B1367" t="str">
            <v>栃111</v>
          </cell>
          <cell r="C1367" t="str">
            <v>栃木</v>
          </cell>
          <cell r="E1367" t="str">
            <v>旭光学工業(株)　益子事業所</v>
          </cell>
          <cell r="F1367" t="str">
            <v>総務課</v>
          </cell>
          <cell r="G1367" t="str">
            <v>鈴木　義行</v>
          </cell>
          <cell r="H1367" t="str">
            <v>321-4292</v>
          </cell>
          <cell r="J1367">
            <v>0</v>
          </cell>
          <cell r="L1367">
            <v>0</v>
          </cell>
          <cell r="M1367" t="str">
            <v>芳賀郡益子町大字塙858</v>
          </cell>
        </row>
        <row r="1368">
          <cell r="A1368">
            <v>1398</v>
          </cell>
          <cell r="B1368" t="str">
            <v>栃112</v>
          </cell>
          <cell r="C1368" t="str">
            <v>栃木</v>
          </cell>
          <cell r="E1368" t="str">
            <v>シーアイ化成(株)　栃木工場</v>
          </cell>
          <cell r="F1368" t="str">
            <v>技術品質管理課</v>
          </cell>
          <cell r="G1368" t="str">
            <v>壁谷　貴行</v>
          </cell>
          <cell r="H1368">
            <v>3213426</v>
          </cell>
          <cell r="J1368">
            <v>0</v>
          </cell>
          <cell r="L1368">
            <v>0</v>
          </cell>
          <cell r="M1368" t="str">
            <v>芳賀郡市貝町赤羽2606</v>
          </cell>
        </row>
        <row r="1369">
          <cell r="A1369">
            <v>1399</v>
          </cell>
          <cell r="B1369" t="str">
            <v>栃113</v>
          </cell>
          <cell r="C1369" t="str">
            <v>栃木</v>
          </cell>
          <cell r="E1369" t="str">
            <v>リズム時計工業(株)益子事業部　益子事業所</v>
          </cell>
          <cell r="F1369" t="str">
            <v>事業企画室</v>
          </cell>
          <cell r="G1369" t="str">
            <v>森田　輝穂</v>
          </cell>
          <cell r="H1369">
            <v>3214296</v>
          </cell>
          <cell r="J1369">
            <v>0</v>
          </cell>
          <cell r="L1369">
            <v>0</v>
          </cell>
          <cell r="M1369" t="str">
            <v>芳賀郡益子町塙2412</v>
          </cell>
        </row>
        <row r="1370">
          <cell r="A1370">
            <v>1400</v>
          </cell>
          <cell r="B1370" t="str">
            <v>栃114</v>
          </cell>
          <cell r="C1370" t="str">
            <v>栃木</v>
          </cell>
          <cell r="E1370" t="str">
            <v>(株)吉野工業所　宇都宮工場</v>
          </cell>
          <cell r="F1370" t="str">
            <v>製造三課</v>
          </cell>
          <cell r="G1370" t="str">
            <v>佐藤　幸子</v>
          </cell>
          <cell r="H1370">
            <v>3213324</v>
          </cell>
          <cell r="J1370">
            <v>0</v>
          </cell>
          <cell r="L1370">
            <v>0</v>
          </cell>
          <cell r="M1370" t="str">
            <v>芳賀郡芳賀町西水沼2150</v>
          </cell>
        </row>
        <row r="1371">
          <cell r="A1371">
            <v>1401</v>
          </cell>
          <cell r="B1371" t="str">
            <v>栃115</v>
          </cell>
          <cell r="C1371" t="str">
            <v>栃木</v>
          </cell>
          <cell r="E1371" t="str">
            <v>芳賀精密(株)</v>
          </cell>
          <cell r="G1371" t="str">
            <v>小松恵美子</v>
          </cell>
          <cell r="H1371">
            <v>3213304</v>
          </cell>
          <cell r="J1371">
            <v>0</v>
          </cell>
          <cell r="L1371">
            <v>0</v>
          </cell>
          <cell r="M1371" t="str">
            <v>芳賀郡芳賀町大字祖母井字赤坂道下1687-3</v>
          </cell>
        </row>
        <row r="1372">
          <cell r="A1372">
            <v>1402</v>
          </cell>
          <cell r="B1372" t="str">
            <v>栃116</v>
          </cell>
          <cell r="C1372" t="str">
            <v>栃木</v>
          </cell>
          <cell r="E1372" t="str">
            <v>鬼怒川ゴム工業(株)　真岡事業所</v>
          </cell>
          <cell r="F1372" t="str">
            <v>業務部　管理課</v>
          </cell>
          <cell r="G1372" t="str">
            <v>仁平　公明</v>
          </cell>
          <cell r="H1372">
            <v>3214346</v>
          </cell>
          <cell r="J1372">
            <v>0</v>
          </cell>
          <cell r="L1372">
            <v>0</v>
          </cell>
          <cell r="M1372" t="str">
            <v>真岡市松山町8-1</v>
          </cell>
        </row>
        <row r="1373">
          <cell r="A1373">
            <v>1403</v>
          </cell>
          <cell r="B1373" t="str">
            <v>栃117</v>
          </cell>
          <cell r="C1373" t="str">
            <v>栃木</v>
          </cell>
          <cell r="E1373" t="str">
            <v>(株)神戸製鋼所　真岡製造所</v>
          </cell>
          <cell r="F1373" t="str">
            <v>５０事務局</v>
          </cell>
          <cell r="G1373" t="str">
            <v>有馬　祐二</v>
          </cell>
          <cell r="H1373">
            <v>3214367</v>
          </cell>
          <cell r="J1373">
            <v>0</v>
          </cell>
          <cell r="L1373">
            <v>0</v>
          </cell>
          <cell r="M1373" t="str">
            <v>真岡市鬼怒ケ丘15</v>
          </cell>
        </row>
        <row r="1374">
          <cell r="A1374">
            <v>1404</v>
          </cell>
          <cell r="B1374" t="str">
            <v>栃118</v>
          </cell>
          <cell r="C1374" t="str">
            <v>栃木</v>
          </cell>
          <cell r="E1374" t="str">
            <v>(株)小松製作所　真岡工場</v>
          </cell>
          <cell r="F1374" t="str">
            <v>品質保証部　品質保証課</v>
          </cell>
          <cell r="G1374" t="str">
            <v>赤沢　敏明</v>
          </cell>
          <cell r="H1374">
            <v>3214346</v>
          </cell>
          <cell r="J1374">
            <v>0</v>
          </cell>
          <cell r="L1374">
            <v>0</v>
          </cell>
          <cell r="M1374" t="str">
            <v>真岡市松山町26</v>
          </cell>
        </row>
        <row r="1375">
          <cell r="A1375">
            <v>1405</v>
          </cell>
          <cell r="B1375" t="str">
            <v>栃119</v>
          </cell>
          <cell r="C1375" t="str">
            <v>栃木</v>
          </cell>
          <cell r="E1375" t="str">
            <v>関東三洋セミコンダクターズ(株)真岡生産センター</v>
          </cell>
          <cell r="F1375" t="str">
            <v>経営効率推進</v>
          </cell>
          <cell r="G1375" t="str">
            <v>川又　春雄</v>
          </cell>
          <cell r="H1375">
            <v>3214397</v>
          </cell>
          <cell r="J1375">
            <v>0</v>
          </cell>
          <cell r="L1375">
            <v>0</v>
          </cell>
          <cell r="M1375" t="str">
            <v>真岡市松山町12-2</v>
          </cell>
        </row>
        <row r="1376">
          <cell r="A1376">
            <v>1406</v>
          </cell>
          <cell r="B1376" t="str">
            <v>栃120</v>
          </cell>
          <cell r="C1376" t="str">
            <v>栃木</v>
          </cell>
          <cell r="E1376" t="str">
            <v>自動車部品工業(株)　真岡工場</v>
          </cell>
          <cell r="F1376" t="str">
            <v>事務グループ</v>
          </cell>
          <cell r="G1376" t="str">
            <v>熊谷　　康</v>
          </cell>
          <cell r="H1376">
            <v>3214346</v>
          </cell>
          <cell r="J1376">
            <v>0</v>
          </cell>
          <cell r="L1376">
            <v>0</v>
          </cell>
          <cell r="M1376" t="str">
            <v>真岡市松山町21-2</v>
          </cell>
        </row>
        <row r="1377">
          <cell r="A1377">
            <v>1407</v>
          </cell>
          <cell r="B1377" t="str">
            <v>栃121</v>
          </cell>
          <cell r="C1377" t="str">
            <v>栃木</v>
          </cell>
          <cell r="E1377" t="str">
            <v>セツナン化成(株)　関東工場</v>
          </cell>
          <cell r="F1377" t="str">
            <v>管理部　企画課</v>
          </cell>
          <cell r="G1377" t="str">
            <v>板橋　正秀</v>
          </cell>
          <cell r="H1377">
            <v>3214367</v>
          </cell>
          <cell r="J1377">
            <v>0</v>
          </cell>
          <cell r="L1377">
            <v>0</v>
          </cell>
          <cell r="M1377" t="str">
            <v>真岡市鬼怒ケ丘18-4</v>
          </cell>
        </row>
        <row r="1378">
          <cell r="A1378">
            <v>1408</v>
          </cell>
          <cell r="B1378" t="str">
            <v>栃122</v>
          </cell>
          <cell r="C1378" t="str">
            <v>栃木</v>
          </cell>
          <cell r="E1378" t="str">
            <v>第一電子工業(株)　真岡事業所</v>
          </cell>
          <cell r="F1378" t="str">
            <v>品質保証部</v>
          </cell>
          <cell r="G1378" t="str">
            <v>小塚　和宏</v>
          </cell>
          <cell r="H1378">
            <v>3214393</v>
          </cell>
          <cell r="J1378">
            <v>0</v>
          </cell>
          <cell r="L1378">
            <v>0</v>
          </cell>
          <cell r="M1378" t="str">
            <v>真岡市松山町14</v>
          </cell>
        </row>
        <row r="1379">
          <cell r="A1379">
            <v>1409</v>
          </cell>
          <cell r="B1379" t="str">
            <v>栃123</v>
          </cell>
          <cell r="C1379" t="str">
            <v>栃木</v>
          </cell>
          <cell r="E1379" t="str">
            <v>京セラケミカル強化プラスチック(株)</v>
          </cell>
          <cell r="F1379" t="str">
            <v>品質保証課</v>
          </cell>
          <cell r="G1379" t="str">
            <v>内川　哲夫</v>
          </cell>
          <cell r="H1379">
            <v>3214346</v>
          </cell>
          <cell r="J1379">
            <v>0</v>
          </cell>
          <cell r="L1379">
            <v>0</v>
          </cell>
          <cell r="M1379" t="str">
            <v>真岡市松山町6-2</v>
          </cell>
        </row>
        <row r="1380">
          <cell r="A1380">
            <v>1410</v>
          </cell>
          <cell r="B1380" t="str">
            <v>栃124</v>
          </cell>
          <cell r="C1380" t="str">
            <v>栃木</v>
          </cell>
          <cell r="E1380" t="str">
            <v>ニコーアルミ工業(株)</v>
          </cell>
          <cell r="F1380" t="str">
            <v>技術部</v>
          </cell>
          <cell r="G1380" t="str">
            <v>古賀　詔司</v>
          </cell>
          <cell r="H1380">
            <v>3214367</v>
          </cell>
          <cell r="J1380">
            <v>0</v>
          </cell>
          <cell r="L1380">
            <v>0</v>
          </cell>
          <cell r="M1380" t="str">
            <v>真岡市鬼怒ケ丘16-1</v>
          </cell>
        </row>
        <row r="1381">
          <cell r="A1381">
            <v>1411</v>
          </cell>
          <cell r="B1381" t="str">
            <v>栃125</v>
          </cell>
          <cell r="C1381" t="str">
            <v>栃木</v>
          </cell>
          <cell r="E1381" t="str">
            <v>日立金属(株)　真岡工場</v>
          </cell>
          <cell r="F1381" t="str">
            <v>品質保証課</v>
          </cell>
          <cell r="G1381" t="str">
            <v>天野　　勝</v>
          </cell>
          <cell r="H1381">
            <v>3214367</v>
          </cell>
          <cell r="J1381">
            <v>0</v>
          </cell>
          <cell r="L1381">
            <v>0</v>
          </cell>
          <cell r="M1381" t="str">
            <v>真岡市鬼怒ケ丘13</v>
          </cell>
        </row>
        <row r="1382">
          <cell r="A1382">
            <v>1412</v>
          </cell>
          <cell r="B1382" t="str">
            <v>栃126</v>
          </cell>
          <cell r="C1382" t="str">
            <v>栃木</v>
          </cell>
          <cell r="E1382" t="str">
            <v>本田技研工業(株)　栃木製作所　真岡工場</v>
          </cell>
          <cell r="F1382" t="str">
            <v>事業管理部　総務課</v>
          </cell>
          <cell r="G1382" t="str">
            <v>中島真佐美</v>
          </cell>
          <cell r="H1382">
            <v>3214346</v>
          </cell>
          <cell r="J1382">
            <v>0</v>
          </cell>
          <cell r="L1382">
            <v>0</v>
          </cell>
          <cell r="M1382" t="str">
            <v>真岡市松山町19</v>
          </cell>
        </row>
        <row r="1383">
          <cell r="A1383">
            <v>1413</v>
          </cell>
          <cell r="B1383" t="str">
            <v>栃127</v>
          </cell>
          <cell r="C1383" t="str">
            <v>栃木</v>
          </cell>
          <cell r="E1383" t="str">
            <v>真岡松下電工(株)</v>
          </cell>
          <cell r="F1383" t="str">
            <v>商品技術部　品質管理</v>
          </cell>
          <cell r="G1383" t="str">
            <v>岡　　泰弘</v>
          </cell>
          <cell r="H1383">
            <v>3214346</v>
          </cell>
          <cell r="J1383">
            <v>0</v>
          </cell>
          <cell r="L1383">
            <v>0</v>
          </cell>
          <cell r="M1383" t="str">
            <v>真岡市松山町23</v>
          </cell>
        </row>
        <row r="1384">
          <cell r="A1384">
            <v>1414</v>
          </cell>
          <cell r="B1384" t="str">
            <v>栃128</v>
          </cell>
          <cell r="C1384" t="str">
            <v>栃木</v>
          </cell>
          <cell r="E1384" t="str">
            <v>ユニプレス(株)　栃木工場（真岡地区）</v>
          </cell>
          <cell r="F1384" t="str">
            <v>検査・技術課</v>
          </cell>
          <cell r="G1384" t="str">
            <v>見目　勝行</v>
          </cell>
          <cell r="H1384">
            <v>3214346</v>
          </cell>
          <cell r="J1384">
            <v>0</v>
          </cell>
          <cell r="L1384">
            <v>0</v>
          </cell>
          <cell r="M1384" t="str">
            <v>真岡市松山町７</v>
          </cell>
        </row>
        <row r="1385">
          <cell r="A1385">
            <v>1415</v>
          </cell>
          <cell r="B1385" t="str">
            <v>栃129</v>
          </cell>
          <cell r="C1385" t="str">
            <v>栃木</v>
          </cell>
          <cell r="E1385" t="str">
            <v>(株)吉野工業所　真岡工場</v>
          </cell>
          <cell r="F1385" t="str">
            <v>管理課　ＩＳＯ事務局</v>
          </cell>
          <cell r="G1385" t="str">
            <v>伊澤　秀夫</v>
          </cell>
          <cell r="H1385">
            <v>3214346</v>
          </cell>
          <cell r="J1385">
            <v>0</v>
          </cell>
          <cell r="L1385">
            <v>0</v>
          </cell>
          <cell r="M1385" t="str">
            <v>真岡市松山町21-3</v>
          </cell>
        </row>
        <row r="1386">
          <cell r="A1386">
            <v>1416</v>
          </cell>
          <cell r="B1386" t="str">
            <v>栃130</v>
          </cell>
          <cell r="C1386" t="str">
            <v>栃木</v>
          </cell>
          <cell r="E1386" t="str">
            <v>(株)テネックス　栃木工場</v>
          </cell>
          <cell r="F1386" t="str">
            <v>品質保証課</v>
          </cell>
          <cell r="G1386" t="str">
            <v>海老澤　茂</v>
          </cell>
          <cell r="H1386">
            <v>3214346</v>
          </cell>
          <cell r="J1386">
            <v>0</v>
          </cell>
          <cell r="L1386">
            <v>0</v>
          </cell>
          <cell r="M1386" t="str">
            <v>真岡松山町24-1</v>
          </cell>
        </row>
        <row r="1387">
          <cell r="A1387">
            <v>1417</v>
          </cell>
          <cell r="B1387" t="str">
            <v>栃131</v>
          </cell>
          <cell r="C1387" t="str">
            <v>栃木</v>
          </cell>
          <cell r="E1387" t="str">
            <v>神鋼アルコアアルミ(株)　真岡工場</v>
          </cell>
          <cell r="F1387" t="str">
            <v>技術室</v>
          </cell>
          <cell r="G1387" t="str">
            <v>津田　祐司</v>
          </cell>
          <cell r="H1387">
            <v>3214367</v>
          </cell>
          <cell r="J1387">
            <v>0</v>
          </cell>
          <cell r="L1387">
            <v>0</v>
          </cell>
          <cell r="M1387" t="str">
            <v>真岡市鬼怒ケ丘16-1</v>
          </cell>
        </row>
        <row r="1388">
          <cell r="A1388">
            <v>1418</v>
          </cell>
          <cell r="B1388" t="str">
            <v>栃132</v>
          </cell>
          <cell r="C1388" t="str">
            <v>栃木</v>
          </cell>
          <cell r="E1388" t="str">
            <v xml:space="preserve">(株)真岡テクノス    </v>
          </cell>
          <cell r="F1388" t="str">
            <v>管理センター</v>
          </cell>
          <cell r="G1388" t="str">
            <v>角野　充治</v>
          </cell>
          <cell r="H1388">
            <v>3214367</v>
          </cell>
          <cell r="J1388">
            <v>0</v>
          </cell>
          <cell r="L1388">
            <v>0</v>
          </cell>
          <cell r="M1388" t="str">
            <v>真岡市鬼怒ケ丘3-2</v>
          </cell>
        </row>
        <row r="1389">
          <cell r="A1389">
            <v>1419</v>
          </cell>
          <cell r="B1389" t="str">
            <v>栃133</v>
          </cell>
          <cell r="C1389" t="str">
            <v>栃木</v>
          </cell>
          <cell r="E1389" t="str">
            <v xml:space="preserve">神和アルミ工業(株)    </v>
          </cell>
          <cell r="F1389" t="str">
            <v>製造部</v>
          </cell>
          <cell r="G1389" t="str">
            <v>奥田　　仁</v>
          </cell>
          <cell r="H1389">
            <v>3214346</v>
          </cell>
          <cell r="J1389">
            <v>0</v>
          </cell>
          <cell r="L1389">
            <v>0</v>
          </cell>
          <cell r="M1389" t="str">
            <v>真岡市松山町11-1</v>
          </cell>
        </row>
        <row r="1390">
          <cell r="A1390">
            <v>1420</v>
          </cell>
          <cell r="B1390" t="str">
            <v>栃134</v>
          </cell>
          <cell r="C1390" t="str">
            <v>栃木</v>
          </cell>
          <cell r="E1390" t="str">
            <v xml:space="preserve">(株)真岡製作所    </v>
          </cell>
          <cell r="F1390" t="str">
            <v>業務グループ</v>
          </cell>
          <cell r="G1390" t="str">
            <v>阿部　順市</v>
          </cell>
          <cell r="H1390">
            <v>3214364</v>
          </cell>
          <cell r="J1390">
            <v>0</v>
          </cell>
          <cell r="L1390">
            <v>0</v>
          </cell>
          <cell r="M1390" t="str">
            <v>真岡市鬼怒ケ丘8</v>
          </cell>
        </row>
        <row r="1391">
          <cell r="A1391">
            <v>1421</v>
          </cell>
          <cell r="B1391" t="str">
            <v>栃135</v>
          </cell>
          <cell r="C1391" t="str">
            <v>栃木</v>
          </cell>
          <cell r="E1391" t="str">
            <v>堀硝子(株)　栃木事業所</v>
          </cell>
          <cell r="F1391" t="str">
            <v>工務班</v>
          </cell>
          <cell r="G1391" t="str">
            <v>半田　　亘</v>
          </cell>
          <cell r="H1391">
            <v>3214346</v>
          </cell>
          <cell r="J1391">
            <v>0</v>
          </cell>
          <cell r="L1391">
            <v>0</v>
          </cell>
          <cell r="M1391" t="str">
            <v>真岡市松山町6-3</v>
          </cell>
        </row>
        <row r="1392">
          <cell r="A1392">
            <v>1422</v>
          </cell>
          <cell r="B1392" t="str">
            <v>栃136</v>
          </cell>
          <cell r="C1392" t="str">
            <v>栃木</v>
          </cell>
          <cell r="E1392" t="str">
            <v>栃木カネカ(株)</v>
          </cell>
          <cell r="F1392" t="str">
            <v>管理課</v>
          </cell>
          <cell r="G1392" t="str">
            <v>豊田　　弘</v>
          </cell>
          <cell r="H1392">
            <v>3214367</v>
          </cell>
          <cell r="J1392">
            <v>0</v>
          </cell>
          <cell r="L1392">
            <v>0</v>
          </cell>
          <cell r="M1392" t="str">
            <v>真岡市鬼怒ケ丘14</v>
          </cell>
        </row>
        <row r="1393">
          <cell r="A1393">
            <v>1423</v>
          </cell>
          <cell r="B1393" t="str">
            <v>栃137</v>
          </cell>
          <cell r="C1393" t="str">
            <v>栃木</v>
          </cell>
          <cell r="E1393" t="str">
            <v>川鉄鉱業(株)　栃木鉱業所</v>
          </cell>
          <cell r="F1393" t="str">
            <v>鉱務課</v>
          </cell>
          <cell r="G1393" t="str">
            <v>石崎　哲男</v>
          </cell>
          <cell r="H1393">
            <v>3220302</v>
          </cell>
          <cell r="J1393">
            <v>0</v>
          </cell>
          <cell r="L1393">
            <v>0</v>
          </cell>
          <cell r="M1393" t="str">
            <v>上都賀郡粟野町深程153</v>
          </cell>
        </row>
        <row r="1394">
          <cell r="A1394">
            <v>1424</v>
          </cell>
          <cell r="B1394" t="str">
            <v>栃138</v>
          </cell>
          <cell r="C1394" t="str">
            <v>栃木</v>
          </cell>
          <cell r="E1394" t="str">
            <v>いすゞ自動車(株)　栃木工場</v>
          </cell>
          <cell r="F1394" t="str">
            <v>生産業務部</v>
          </cell>
          <cell r="G1394" t="str">
            <v>佐藤　達也</v>
          </cell>
          <cell r="H1394">
            <v>3294424</v>
          </cell>
          <cell r="J1394">
            <v>0</v>
          </cell>
          <cell r="L1394">
            <v>0</v>
          </cell>
          <cell r="M1394" t="str">
            <v>下都賀郡大平町伯仲2691</v>
          </cell>
        </row>
        <row r="1395">
          <cell r="A1395">
            <v>1425</v>
          </cell>
          <cell r="B1395" t="str">
            <v>栃139</v>
          </cell>
          <cell r="C1395" t="str">
            <v>栃木</v>
          </cell>
          <cell r="E1395" t="str">
            <v>(株)川崎精工所　栃木工場</v>
          </cell>
          <cell r="F1395" t="str">
            <v>総務</v>
          </cell>
          <cell r="G1395" t="str">
            <v>大竹　麻美</v>
          </cell>
          <cell r="H1395">
            <v>3210202</v>
          </cell>
          <cell r="J1395">
            <v>0</v>
          </cell>
          <cell r="L1395">
            <v>0</v>
          </cell>
          <cell r="M1395" t="str">
            <v>下都賀郡壬生町おもちゃのまち5-3-11</v>
          </cell>
        </row>
        <row r="1396">
          <cell r="A1396">
            <v>1426</v>
          </cell>
          <cell r="B1396" t="str">
            <v>栃140</v>
          </cell>
          <cell r="C1396" t="str">
            <v>栃木</v>
          </cell>
          <cell r="E1396" t="str">
            <v>(株)タック　栃木工場</v>
          </cell>
          <cell r="F1396" t="str">
            <v>品質管理課</v>
          </cell>
          <cell r="G1396" t="str">
            <v>木ノ内　明</v>
          </cell>
          <cell r="H1396">
            <v>3294306</v>
          </cell>
          <cell r="J1396">
            <v>0</v>
          </cell>
          <cell r="L1396">
            <v>0</v>
          </cell>
          <cell r="M1396" t="str">
            <v>下都賀郡岩舟町曲ケ島1941-4</v>
          </cell>
        </row>
        <row r="1397">
          <cell r="A1397">
            <v>1427</v>
          </cell>
          <cell r="B1397" t="str">
            <v>栃141</v>
          </cell>
          <cell r="C1397" t="str">
            <v>栃木</v>
          </cell>
          <cell r="E1397" t="str">
            <v>(株)アーレスティ栃木</v>
          </cell>
          <cell r="F1397" t="str">
            <v>ＴＱＭ推進室</v>
          </cell>
          <cell r="G1397" t="str">
            <v>臼井貴代美</v>
          </cell>
          <cell r="H1397">
            <v>3210215</v>
          </cell>
          <cell r="J1397">
            <v>0</v>
          </cell>
          <cell r="L1397">
            <v>0</v>
          </cell>
          <cell r="M1397" t="str">
            <v>下都賀郡壬生町大字壬生乙4060</v>
          </cell>
        </row>
        <row r="1398">
          <cell r="A1398">
            <v>1428</v>
          </cell>
          <cell r="B1398" t="str">
            <v>栃142</v>
          </cell>
          <cell r="C1398" t="str">
            <v>栃木</v>
          </cell>
          <cell r="E1398" t="str">
            <v>(株)日本理化工業所　栃木事業所</v>
          </cell>
          <cell r="F1398" t="str">
            <v>技術部</v>
          </cell>
          <cell r="G1398" t="str">
            <v>菅野　春夫</v>
          </cell>
          <cell r="H1398">
            <v>3210214</v>
          </cell>
          <cell r="J1398">
            <v>0</v>
          </cell>
          <cell r="L1398">
            <v>0</v>
          </cell>
          <cell r="M1398" t="str">
            <v>下都賀郡壬生町大字壬生甲737</v>
          </cell>
        </row>
        <row r="1399">
          <cell r="A1399">
            <v>1429</v>
          </cell>
          <cell r="B1399" t="str">
            <v>栃143</v>
          </cell>
          <cell r="C1399" t="str">
            <v>栃木</v>
          </cell>
          <cell r="E1399" t="str">
            <v>日立ﾎｰﾑ･ｱﾝﾄﾞ･ﾗｲﾌ･ｿﾘｭｰｼｮﾝ(株)栃木事業所</v>
          </cell>
          <cell r="F1399" t="str">
            <v>設備グループ</v>
          </cell>
          <cell r="G1399" t="str">
            <v>進藤　佳和</v>
          </cell>
          <cell r="H1399">
            <v>3214493</v>
          </cell>
          <cell r="J1399">
            <v>0</v>
          </cell>
          <cell r="L1399">
            <v>0</v>
          </cell>
          <cell r="M1399" t="str">
            <v>下都賀郡大平町富田800</v>
          </cell>
        </row>
        <row r="1400">
          <cell r="A1400">
            <v>1430</v>
          </cell>
          <cell r="B1400" t="str">
            <v>栃144</v>
          </cell>
          <cell r="C1400" t="str">
            <v>栃木</v>
          </cell>
          <cell r="E1400" t="str">
            <v>藤岡ニューロング工業(株)　藤岡工場</v>
          </cell>
          <cell r="F1400" t="str">
            <v>情報システム</v>
          </cell>
          <cell r="G1400" t="str">
            <v>古田　良富</v>
          </cell>
          <cell r="H1400">
            <v>3231104</v>
          </cell>
          <cell r="J1400">
            <v>0</v>
          </cell>
          <cell r="L1400">
            <v>0</v>
          </cell>
          <cell r="M1400" t="str">
            <v>下都賀郡藤岡町藤岡4254</v>
          </cell>
        </row>
        <row r="1401">
          <cell r="A1401">
            <v>1431</v>
          </cell>
          <cell r="B1401" t="str">
            <v>栃145</v>
          </cell>
          <cell r="C1401" t="str">
            <v>栃木</v>
          </cell>
          <cell r="E1401" t="str">
            <v>栃誠工業(株)</v>
          </cell>
          <cell r="F1401" t="str">
            <v>品質管理課</v>
          </cell>
          <cell r="G1401" t="str">
            <v>酒主　洋一</v>
          </cell>
          <cell r="H1401">
            <v>3210215</v>
          </cell>
          <cell r="J1401">
            <v>0</v>
          </cell>
          <cell r="L1401">
            <v>0</v>
          </cell>
          <cell r="M1401" t="str">
            <v>下都賀郡壬生町壬生乙4060</v>
          </cell>
        </row>
        <row r="1402">
          <cell r="A1402">
            <v>1432</v>
          </cell>
          <cell r="B1402" t="str">
            <v>栃146</v>
          </cell>
          <cell r="C1402" t="str">
            <v>栃木</v>
          </cell>
          <cell r="E1402" t="str">
            <v>高田車体(株)</v>
          </cell>
          <cell r="F1402" t="str">
            <v>総務、業務</v>
          </cell>
          <cell r="G1402" t="str">
            <v>前沢　治夫</v>
          </cell>
          <cell r="H1402" t="str">
            <v>329-4306</v>
          </cell>
          <cell r="J1402">
            <v>0</v>
          </cell>
          <cell r="L1402">
            <v>0</v>
          </cell>
          <cell r="M1402" t="str">
            <v>下都賀郡岩舟町曲ケ島1959-1</v>
          </cell>
        </row>
        <row r="1403">
          <cell r="A1403">
            <v>1433</v>
          </cell>
          <cell r="B1403" t="str">
            <v>栃147</v>
          </cell>
          <cell r="C1403" t="str">
            <v>栃木</v>
          </cell>
          <cell r="E1403" t="str">
            <v>(株)北研</v>
          </cell>
          <cell r="F1403" t="str">
            <v>食用菌類研究所</v>
          </cell>
          <cell r="G1403" t="str">
            <v>鮎沢　澄夫</v>
          </cell>
          <cell r="H1403">
            <v>3210222</v>
          </cell>
          <cell r="J1403">
            <v>0</v>
          </cell>
          <cell r="L1403">
            <v>0</v>
          </cell>
          <cell r="M1403" t="str">
            <v>下都賀郡壬生町駅東町7-3</v>
          </cell>
        </row>
        <row r="1404">
          <cell r="A1404">
            <v>1434</v>
          </cell>
          <cell r="B1404" t="str">
            <v>栃148</v>
          </cell>
          <cell r="C1404" t="str">
            <v>栃木</v>
          </cell>
          <cell r="E1404" t="str">
            <v>(株)不二家　野木工場</v>
          </cell>
          <cell r="F1404" t="str">
            <v>品質管理</v>
          </cell>
          <cell r="G1404" t="str">
            <v>望月　和也</v>
          </cell>
          <cell r="H1404">
            <v>3290014</v>
          </cell>
          <cell r="J1404">
            <v>0</v>
          </cell>
          <cell r="L1404">
            <v>0</v>
          </cell>
          <cell r="M1404" t="str">
            <v>下都賀郡野木町大字野木137-2</v>
          </cell>
        </row>
        <row r="1405">
          <cell r="A1405">
            <v>1435</v>
          </cell>
          <cell r="B1405" t="str">
            <v>栃149</v>
          </cell>
          <cell r="C1405" t="str">
            <v>栃木</v>
          </cell>
          <cell r="E1405" t="str">
            <v xml:space="preserve">(株)ニッコークリエート    </v>
          </cell>
          <cell r="F1405" t="str">
            <v>総務部</v>
          </cell>
          <cell r="G1405" t="str">
            <v>津布久　茂</v>
          </cell>
          <cell r="H1405">
            <v>3280113</v>
          </cell>
          <cell r="J1405">
            <v>0</v>
          </cell>
          <cell r="L1405">
            <v>0</v>
          </cell>
          <cell r="M1405" t="str">
            <v>下都賀郡都賀町合戦場490</v>
          </cell>
        </row>
        <row r="1406">
          <cell r="A1406">
            <v>1436</v>
          </cell>
          <cell r="B1406" t="str">
            <v>栃150</v>
          </cell>
          <cell r="C1406" t="str">
            <v>栃木</v>
          </cell>
          <cell r="E1406" t="str">
            <v>第一化成(株)    栃木工場</v>
          </cell>
          <cell r="F1406" t="str">
            <v>品質保証室</v>
          </cell>
          <cell r="G1406" t="str">
            <v>郷間　嵩裕</v>
          </cell>
          <cell r="H1406">
            <v>3290502</v>
          </cell>
          <cell r="J1406">
            <v>0</v>
          </cell>
          <cell r="L1406">
            <v>0</v>
          </cell>
          <cell r="M1406" t="str">
            <v>下都賀郡石橋町下古山154</v>
          </cell>
        </row>
        <row r="1407">
          <cell r="A1407">
            <v>1437</v>
          </cell>
          <cell r="B1407" t="str">
            <v>栃151</v>
          </cell>
          <cell r="C1407" t="str">
            <v>栃木</v>
          </cell>
          <cell r="E1407" t="str">
            <v>(株)横山工業製作所</v>
          </cell>
          <cell r="F1407" t="str">
            <v>営業課</v>
          </cell>
          <cell r="G1407" t="str">
            <v>横山　雅信</v>
          </cell>
          <cell r="H1407">
            <v>3294316</v>
          </cell>
          <cell r="J1407">
            <v>0</v>
          </cell>
          <cell r="L1407">
            <v>0</v>
          </cell>
          <cell r="M1407" t="str">
            <v>下都賀郡岩舟町新里1220-1</v>
          </cell>
        </row>
        <row r="1408">
          <cell r="A1408">
            <v>1438</v>
          </cell>
          <cell r="B1408" t="str">
            <v>栃152</v>
          </cell>
          <cell r="C1408" t="str">
            <v>栃木</v>
          </cell>
          <cell r="E1408" t="str">
            <v>(株)タチエス　栃木工場</v>
          </cell>
          <cell r="F1408" t="str">
            <v>品質管理グループ</v>
          </cell>
          <cell r="G1408" t="str">
            <v>貴田　富雄</v>
          </cell>
          <cell r="H1408">
            <v>3290412</v>
          </cell>
          <cell r="J1408">
            <v>0</v>
          </cell>
          <cell r="L1408">
            <v>0</v>
          </cell>
          <cell r="M1408" t="str">
            <v>下都賀郡国分寺町大字柴262-26</v>
          </cell>
        </row>
        <row r="1409">
          <cell r="A1409">
            <v>1439</v>
          </cell>
          <cell r="B1409" t="str">
            <v>栃153</v>
          </cell>
          <cell r="C1409" t="str">
            <v>栃木</v>
          </cell>
          <cell r="E1409" t="str">
            <v xml:space="preserve">(株)ＳＩＩクォーツテクノ    </v>
          </cell>
          <cell r="F1409" t="str">
            <v>品質保証課</v>
          </cell>
          <cell r="G1409" t="str">
            <v>上岡　康子</v>
          </cell>
          <cell r="H1409">
            <v>3280054</v>
          </cell>
          <cell r="J1409">
            <v>0</v>
          </cell>
          <cell r="L1409">
            <v>0</v>
          </cell>
          <cell r="M1409" t="str">
            <v>栃木市平井町1110</v>
          </cell>
        </row>
        <row r="1410">
          <cell r="A1410">
            <v>1440</v>
          </cell>
          <cell r="B1410" t="str">
            <v>栃154</v>
          </cell>
          <cell r="C1410" t="str">
            <v>栃木</v>
          </cell>
          <cell r="E1410" t="str">
            <v>栃木富士産業(株)</v>
          </cell>
          <cell r="F1410" t="str">
            <v>品質保証部　品質管理課</v>
          </cell>
          <cell r="G1410" t="str">
            <v>柿沼　延枝</v>
          </cell>
          <cell r="H1410">
            <v>3288502</v>
          </cell>
          <cell r="J1410">
            <v>0</v>
          </cell>
          <cell r="L1410">
            <v>0</v>
          </cell>
          <cell r="M1410" t="str">
            <v>栃木市大宮町2388</v>
          </cell>
        </row>
        <row r="1411">
          <cell r="A1411">
            <v>1441</v>
          </cell>
          <cell r="B1411" t="str">
            <v>栃155</v>
          </cell>
          <cell r="C1411" t="str">
            <v>栃木</v>
          </cell>
          <cell r="E1411" t="str">
            <v>三井鉱山(株)　栃木事業所</v>
          </cell>
          <cell r="F1411" t="str">
            <v>品質管理部</v>
          </cell>
          <cell r="G1411" t="str">
            <v>摺石　弥生</v>
          </cell>
          <cell r="H1411">
            <v>3288503</v>
          </cell>
          <cell r="J1411">
            <v>0</v>
          </cell>
          <cell r="L1411">
            <v>0</v>
          </cell>
          <cell r="M1411" t="str">
            <v>栃木市国府町１</v>
          </cell>
        </row>
        <row r="1412">
          <cell r="A1412">
            <v>1442</v>
          </cell>
          <cell r="B1412" t="str">
            <v>栃156</v>
          </cell>
          <cell r="C1412" t="str">
            <v>栃木</v>
          </cell>
          <cell r="E1412" t="str">
            <v>(株)吉野工業所　栃木工場</v>
          </cell>
          <cell r="F1412" t="str">
            <v>品質管理課</v>
          </cell>
          <cell r="G1412" t="str">
            <v>峯岸　幸雄</v>
          </cell>
          <cell r="H1412">
            <v>3280125</v>
          </cell>
          <cell r="J1412">
            <v>0</v>
          </cell>
          <cell r="L1412">
            <v>0</v>
          </cell>
          <cell r="M1412" t="str">
            <v>栃木市吹上町1550</v>
          </cell>
        </row>
        <row r="1413">
          <cell r="A1413">
            <v>1443</v>
          </cell>
          <cell r="B1413" t="str">
            <v>栃157</v>
          </cell>
          <cell r="C1413" t="str">
            <v>栃木</v>
          </cell>
          <cell r="E1413" t="str">
            <v>(株)栃木プラザ</v>
          </cell>
          <cell r="F1413" t="str">
            <v>総務部</v>
          </cell>
          <cell r="G1413" t="str">
            <v>蒔田　忠夫</v>
          </cell>
          <cell r="H1413">
            <v>3280053</v>
          </cell>
          <cell r="J1413">
            <v>0</v>
          </cell>
          <cell r="L1413">
            <v>0</v>
          </cell>
          <cell r="M1413" t="str">
            <v>栃木市片柳町２丁目２番２号</v>
          </cell>
        </row>
        <row r="1414">
          <cell r="A1414">
            <v>1444</v>
          </cell>
          <cell r="B1414" t="str">
            <v>栃158</v>
          </cell>
          <cell r="C1414" t="str">
            <v>栃木</v>
          </cell>
          <cell r="E1414" t="str">
            <v>旭化学合成(株)　栃木工場</v>
          </cell>
          <cell r="F1414" t="str">
            <v>製造部</v>
          </cell>
          <cell r="G1414" t="str">
            <v>西留　幸光</v>
          </cell>
          <cell r="H1414">
            <v>3280003</v>
          </cell>
          <cell r="J1414">
            <v>0</v>
          </cell>
          <cell r="L1414">
            <v>0</v>
          </cell>
          <cell r="M1414" t="str">
            <v>栃木市大光寺町3487-8</v>
          </cell>
        </row>
        <row r="1415">
          <cell r="A1415">
            <v>1445</v>
          </cell>
          <cell r="B1415" t="str">
            <v>栃159</v>
          </cell>
          <cell r="C1415" t="str">
            <v>栃木</v>
          </cell>
          <cell r="E1415" t="str">
            <v>医療法人　陽気会　とちの木病院</v>
          </cell>
          <cell r="F1415" t="str">
            <v>総務課</v>
          </cell>
          <cell r="G1415" t="str">
            <v>近藤　寿彦</v>
          </cell>
          <cell r="H1415">
            <v>3280071</v>
          </cell>
          <cell r="J1415">
            <v>0</v>
          </cell>
          <cell r="L1415">
            <v>0</v>
          </cell>
          <cell r="M1415" t="str">
            <v>栃木市大町39-5</v>
          </cell>
        </row>
        <row r="1416">
          <cell r="A1416">
            <v>1446</v>
          </cell>
          <cell r="B1416" t="str">
            <v>栃160</v>
          </cell>
          <cell r="C1416" t="str">
            <v>栃木</v>
          </cell>
          <cell r="E1416" t="str">
            <v>アキレス(株)足利第一工場</v>
          </cell>
          <cell r="F1416" t="str">
            <v>ＱＣ推進課</v>
          </cell>
          <cell r="G1416" t="str">
            <v>菊地　　勉</v>
          </cell>
          <cell r="H1416">
            <v>3268511</v>
          </cell>
          <cell r="J1416">
            <v>0</v>
          </cell>
          <cell r="L1416">
            <v>0</v>
          </cell>
          <cell r="M1416" t="str">
            <v>足利市借宿町668</v>
          </cell>
        </row>
        <row r="1417">
          <cell r="A1417">
            <v>1447</v>
          </cell>
          <cell r="B1417" t="str">
            <v>栃161</v>
          </cell>
          <cell r="C1417" t="str">
            <v>栃木</v>
          </cell>
          <cell r="E1417" t="str">
            <v>東京フォーミング(株)　本社工場</v>
          </cell>
          <cell r="F1417" t="str">
            <v>品質保証部</v>
          </cell>
          <cell r="G1417" t="str">
            <v>相田　良英</v>
          </cell>
          <cell r="H1417">
            <v>3260329</v>
          </cell>
          <cell r="J1417">
            <v>0</v>
          </cell>
          <cell r="L1417">
            <v>0</v>
          </cell>
          <cell r="M1417" t="str">
            <v>足利市羽刈町字八坂763-16</v>
          </cell>
        </row>
        <row r="1418">
          <cell r="A1418">
            <v>1448</v>
          </cell>
          <cell r="B1418" t="str">
            <v>栃162</v>
          </cell>
          <cell r="C1418" t="str">
            <v>栃木</v>
          </cell>
          <cell r="E1418" t="str">
            <v>松下電工外装(株)</v>
          </cell>
          <cell r="F1418" t="str">
            <v>品質保証部</v>
          </cell>
          <cell r="G1418" t="str">
            <v>成瀬　　徹</v>
          </cell>
          <cell r="H1418">
            <v>3260327</v>
          </cell>
          <cell r="J1418">
            <v>0</v>
          </cell>
          <cell r="L1418">
            <v>0</v>
          </cell>
          <cell r="M1418" t="str">
            <v>足利市羽刈町781-1</v>
          </cell>
        </row>
        <row r="1419">
          <cell r="A1419">
            <v>1449</v>
          </cell>
          <cell r="B1419" t="str">
            <v>栃163</v>
          </cell>
          <cell r="C1419" t="str">
            <v>栃木</v>
          </cell>
          <cell r="E1419" t="str">
            <v>ミクロン電気(株)足利工場</v>
          </cell>
          <cell r="F1419" t="str">
            <v>品質管理課</v>
          </cell>
          <cell r="G1419" t="str">
            <v>石川　正男</v>
          </cell>
          <cell r="H1419">
            <v>3260846</v>
          </cell>
          <cell r="J1419">
            <v>0</v>
          </cell>
          <cell r="L1419">
            <v>0</v>
          </cell>
          <cell r="M1419" t="str">
            <v>足利市山下町1856</v>
          </cell>
        </row>
        <row r="1420">
          <cell r="A1420">
            <v>1450</v>
          </cell>
          <cell r="B1420" t="str">
            <v>栃164</v>
          </cell>
          <cell r="C1420" t="str">
            <v>栃木</v>
          </cell>
          <cell r="E1420" t="str">
            <v xml:space="preserve">(株)栃木三池    </v>
          </cell>
          <cell r="F1420" t="str">
            <v>品質管理部</v>
          </cell>
          <cell r="G1420" t="str">
            <v>加藤　恒夫</v>
          </cell>
          <cell r="H1420">
            <v>3260836</v>
          </cell>
          <cell r="J1420">
            <v>0</v>
          </cell>
          <cell r="L1420">
            <v>0</v>
          </cell>
          <cell r="M1420" t="str">
            <v>足利市南大門334-1</v>
          </cell>
        </row>
        <row r="1421">
          <cell r="A1421">
            <v>1451</v>
          </cell>
          <cell r="B1421" t="str">
            <v>栃165</v>
          </cell>
          <cell r="C1421" t="str">
            <v>栃木</v>
          </cell>
          <cell r="E1421" t="str">
            <v xml:space="preserve">(株)セレス    </v>
          </cell>
          <cell r="G1421" t="str">
            <v>清水　尚則</v>
          </cell>
          <cell r="H1421">
            <v>3260331</v>
          </cell>
          <cell r="J1421">
            <v>0</v>
          </cell>
          <cell r="L1421">
            <v>0</v>
          </cell>
          <cell r="M1421" t="str">
            <v>足利市福富町1399</v>
          </cell>
        </row>
        <row r="1422">
          <cell r="A1422">
            <v>1452</v>
          </cell>
          <cell r="B1422" t="str">
            <v>栃166</v>
          </cell>
          <cell r="C1422" t="str">
            <v>栃木</v>
          </cell>
          <cell r="E1422" t="str">
            <v xml:space="preserve">(有)小林精機    </v>
          </cell>
          <cell r="G1422" t="str">
            <v>小林　　護</v>
          </cell>
          <cell r="H1422">
            <v>3260822</v>
          </cell>
          <cell r="J1422">
            <v>0</v>
          </cell>
          <cell r="L1422">
            <v>0</v>
          </cell>
          <cell r="M1422" t="str">
            <v>足利市田中町7-1</v>
          </cell>
        </row>
        <row r="1423">
          <cell r="A1423">
            <v>1453</v>
          </cell>
          <cell r="B1423" t="str">
            <v>栃167</v>
          </cell>
          <cell r="C1423" t="str">
            <v>栃木</v>
          </cell>
          <cell r="E1423" t="str">
            <v>金子紙器工業(株)</v>
          </cell>
          <cell r="G1423" t="str">
            <v>早乙女　武</v>
          </cell>
          <cell r="H1423">
            <v>3260836</v>
          </cell>
          <cell r="J1423">
            <v>0</v>
          </cell>
          <cell r="L1423">
            <v>0</v>
          </cell>
          <cell r="M1423" t="str">
            <v>足利市南大町162</v>
          </cell>
        </row>
        <row r="1424">
          <cell r="A1424">
            <v>1454</v>
          </cell>
          <cell r="B1424" t="str">
            <v>栃168</v>
          </cell>
          <cell r="C1424" t="str">
            <v>栃木</v>
          </cell>
          <cell r="E1424" t="str">
            <v>天笠段ボール(株)</v>
          </cell>
          <cell r="F1424" t="str">
            <v>製造</v>
          </cell>
          <cell r="G1424" t="str">
            <v>広瀬　一男</v>
          </cell>
          <cell r="H1424">
            <v>3260836</v>
          </cell>
          <cell r="J1424">
            <v>0</v>
          </cell>
          <cell r="L1424">
            <v>0</v>
          </cell>
          <cell r="M1424" t="str">
            <v>足利市南大町461</v>
          </cell>
        </row>
        <row r="1425">
          <cell r="A1425">
            <v>1455</v>
          </cell>
          <cell r="B1425" t="str">
            <v>栃169</v>
          </cell>
          <cell r="C1425" t="str">
            <v>栃木</v>
          </cell>
          <cell r="E1425" t="str">
            <v>(有)朝日鉄工所</v>
          </cell>
          <cell r="G1425" t="str">
            <v>高尾　直樹</v>
          </cell>
          <cell r="H1425">
            <v>3260047</v>
          </cell>
          <cell r="J1425">
            <v>0</v>
          </cell>
          <cell r="L1425">
            <v>0</v>
          </cell>
          <cell r="M1425" t="str">
            <v>足利市錦町48</v>
          </cell>
        </row>
        <row r="1426">
          <cell r="A1426">
            <v>1456</v>
          </cell>
          <cell r="B1426" t="str">
            <v>栃170</v>
          </cell>
          <cell r="C1426" t="str">
            <v>栃木</v>
          </cell>
          <cell r="E1426" t="str">
            <v>菊地歯車(株)</v>
          </cell>
          <cell r="F1426" t="str">
            <v>総務部</v>
          </cell>
          <cell r="G1426" t="str">
            <v>村樫　行雄</v>
          </cell>
          <cell r="H1426">
            <v>3260332</v>
          </cell>
          <cell r="J1426">
            <v>0</v>
          </cell>
          <cell r="L1426">
            <v>0</v>
          </cell>
          <cell r="M1426" t="str">
            <v>足利市福富新町726-30</v>
          </cell>
        </row>
        <row r="1427">
          <cell r="A1427">
            <v>1457</v>
          </cell>
          <cell r="B1427" t="str">
            <v>栃171</v>
          </cell>
          <cell r="C1427" t="str">
            <v>栃木</v>
          </cell>
          <cell r="E1427" t="str">
            <v>(株）キリウ　本社・足利工場</v>
          </cell>
          <cell r="F1427" t="str">
            <v>一気生産推進室</v>
          </cell>
          <cell r="G1427" t="str">
            <v>今井　　仁</v>
          </cell>
          <cell r="H1427">
            <v>3260142</v>
          </cell>
          <cell r="J1427">
            <v>0</v>
          </cell>
          <cell r="L1427">
            <v>0</v>
          </cell>
          <cell r="M1427" t="str">
            <v>足利市小俣南町２</v>
          </cell>
        </row>
        <row r="1428">
          <cell r="A1428">
            <v>1458</v>
          </cell>
          <cell r="B1428" t="str">
            <v>栃172</v>
          </cell>
          <cell r="C1428" t="str">
            <v>栃木</v>
          </cell>
          <cell r="E1428" t="str">
            <v>赤石工業(株)</v>
          </cell>
          <cell r="F1428" t="str">
            <v>品質管理部</v>
          </cell>
          <cell r="G1428" t="str">
            <v>藤巻　忠雄</v>
          </cell>
          <cell r="H1428">
            <v>3260005</v>
          </cell>
          <cell r="J1428">
            <v>0</v>
          </cell>
          <cell r="L1428">
            <v>0</v>
          </cell>
          <cell r="M1428" t="str">
            <v>足利市大月町94-2</v>
          </cell>
        </row>
        <row r="1429">
          <cell r="A1429">
            <v>1459</v>
          </cell>
          <cell r="B1429" t="str">
            <v>栃173</v>
          </cell>
          <cell r="C1429" t="str">
            <v>栃木</v>
          </cell>
          <cell r="E1429" t="str">
            <v xml:space="preserve">村樫石灰工業(株)    </v>
          </cell>
          <cell r="F1429" t="str">
            <v>生産技術部</v>
          </cell>
          <cell r="G1429" t="str">
            <v>宮路　　寛</v>
          </cell>
          <cell r="H1429">
            <v>3270509</v>
          </cell>
          <cell r="J1429">
            <v>0</v>
          </cell>
          <cell r="L1429">
            <v>0</v>
          </cell>
          <cell r="M1429" t="str">
            <v>阿蘇郡葛生町宮下町1-10</v>
          </cell>
        </row>
        <row r="1430">
          <cell r="A1430">
            <v>1460</v>
          </cell>
          <cell r="B1430" t="str">
            <v>栃174</v>
          </cell>
          <cell r="C1430" t="str">
            <v>栃木</v>
          </cell>
          <cell r="E1430" t="str">
            <v>吉澤石灰工業(株)</v>
          </cell>
          <cell r="F1430" t="str">
            <v>保安室</v>
          </cell>
          <cell r="G1430" t="str">
            <v>吉澤　　淨</v>
          </cell>
          <cell r="H1430">
            <v>3270592</v>
          </cell>
          <cell r="J1430">
            <v>0</v>
          </cell>
          <cell r="L1430">
            <v>0</v>
          </cell>
          <cell r="M1430" t="str">
            <v>安蘇郡葛生町宮下町7-10</v>
          </cell>
        </row>
        <row r="1431">
          <cell r="A1431">
            <v>1461</v>
          </cell>
          <cell r="B1431" t="str">
            <v>栃175</v>
          </cell>
          <cell r="C1431" t="str">
            <v>栃木</v>
          </cell>
          <cell r="E1431" t="str">
            <v>駒形石灰工業(株)</v>
          </cell>
          <cell r="F1431" t="str">
            <v>開発室</v>
          </cell>
          <cell r="G1431" t="str">
            <v>田村　安弘</v>
          </cell>
          <cell r="H1431">
            <v>3270506</v>
          </cell>
          <cell r="J1431">
            <v>0</v>
          </cell>
          <cell r="L1431">
            <v>0</v>
          </cell>
          <cell r="M1431" t="str">
            <v>安蘇郡葛生町4201</v>
          </cell>
        </row>
        <row r="1432">
          <cell r="A1432">
            <v>1462</v>
          </cell>
          <cell r="B1432" t="str">
            <v>栃176</v>
          </cell>
          <cell r="C1432" t="str">
            <v>栃木</v>
          </cell>
          <cell r="E1432" t="str">
            <v xml:space="preserve">(株)栃木日本板硝子    </v>
          </cell>
          <cell r="F1432" t="str">
            <v>品質保証部</v>
          </cell>
          <cell r="G1432" t="str">
            <v>横尾　　宏</v>
          </cell>
          <cell r="H1432">
            <v>3270311</v>
          </cell>
          <cell r="J1432">
            <v>0</v>
          </cell>
          <cell r="L1432">
            <v>0</v>
          </cell>
          <cell r="M1432" t="str">
            <v>阿蘇郡田沼町多田字京路戸199</v>
          </cell>
        </row>
        <row r="1433">
          <cell r="A1433">
            <v>1463</v>
          </cell>
          <cell r="B1433" t="str">
            <v>栃177</v>
          </cell>
          <cell r="C1433" t="str">
            <v>栃木</v>
          </cell>
          <cell r="E1433" t="str">
            <v>佐野富士光機(株)</v>
          </cell>
          <cell r="F1433" t="str">
            <v>品質管理部品質管理課</v>
          </cell>
          <cell r="G1433" t="str">
            <v>萩原　喜好</v>
          </cell>
          <cell r="H1433">
            <v>3270001</v>
          </cell>
          <cell r="J1433">
            <v>0</v>
          </cell>
          <cell r="L1433">
            <v>0</v>
          </cell>
          <cell r="M1433" t="str">
            <v>佐野市小中町700</v>
          </cell>
        </row>
        <row r="1434">
          <cell r="A1434">
            <v>1464</v>
          </cell>
          <cell r="B1434" t="str">
            <v>栃178</v>
          </cell>
          <cell r="C1434" t="str">
            <v>栃木</v>
          </cell>
          <cell r="E1434" t="str">
            <v>ニッカポリマ(株)</v>
          </cell>
          <cell r="F1434" t="str">
            <v>品質保証部</v>
          </cell>
          <cell r="G1434" t="str">
            <v>冨田　豊和</v>
          </cell>
          <cell r="H1434">
            <v>3270816</v>
          </cell>
          <cell r="J1434">
            <v>0</v>
          </cell>
          <cell r="L1434">
            <v>0</v>
          </cell>
          <cell r="M1434" t="str">
            <v>佐野市栄町17-3</v>
          </cell>
        </row>
        <row r="1435">
          <cell r="A1435">
            <v>1465</v>
          </cell>
          <cell r="B1435" t="str">
            <v>栃179</v>
          </cell>
          <cell r="C1435" t="str">
            <v>栃木</v>
          </cell>
          <cell r="E1435" t="str">
            <v>(株)竹中</v>
          </cell>
          <cell r="F1435" t="str">
            <v>品質保証部</v>
          </cell>
          <cell r="G1435" t="str">
            <v>石川　留蔵</v>
          </cell>
          <cell r="H1435">
            <v>3270816</v>
          </cell>
          <cell r="J1435">
            <v>0</v>
          </cell>
          <cell r="L1435">
            <v>0</v>
          </cell>
          <cell r="M1435" t="str">
            <v>佐野市栄町7-2</v>
          </cell>
        </row>
        <row r="1436">
          <cell r="A1436">
            <v>1466</v>
          </cell>
          <cell r="B1436" t="str">
            <v>栃180</v>
          </cell>
          <cell r="C1436" t="str">
            <v>栃木</v>
          </cell>
          <cell r="E1436" t="str">
            <v>カルソニックプロダクツ(株)</v>
          </cell>
          <cell r="F1436" t="str">
            <v>品質保証部</v>
          </cell>
          <cell r="G1436" t="str">
            <v>田名網正昭</v>
          </cell>
          <cell r="H1436">
            <v>3270815</v>
          </cell>
          <cell r="J1436">
            <v>0</v>
          </cell>
          <cell r="L1436">
            <v>0</v>
          </cell>
          <cell r="M1436" t="str">
            <v>佐野市鎧塚町76-1</v>
          </cell>
        </row>
        <row r="1437">
          <cell r="A1437">
            <v>1467</v>
          </cell>
          <cell r="B1437" t="str">
            <v>栃181</v>
          </cell>
          <cell r="C1437" t="str">
            <v>栃木</v>
          </cell>
          <cell r="E1437" t="str">
            <v>カルソニックカンセイ(株)A/C佐野工場</v>
          </cell>
          <cell r="F1437" t="str">
            <v>工務チーム</v>
          </cell>
          <cell r="G1437" t="str">
            <v>本間　俊明</v>
          </cell>
          <cell r="H1437">
            <v>3270816</v>
          </cell>
          <cell r="J1437">
            <v>0</v>
          </cell>
          <cell r="L1437">
            <v>0</v>
          </cell>
          <cell r="M1437" t="str">
            <v>佐野市栄町８</v>
          </cell>
        </row>
        <row r="1438">
          <cell r="A1438">
            <v>1468</v>
          </cell>
          <cell r="B1438" t="str">
            <v>栃182</v>
          </cell>
          <cell r="C1438" t="str">
            <v>栃木</v>
          </cell>
          <cell r="E1438" t="str">
            <v>藤倉化成(株)　佐野事業所</v>
          </cell>
          <cell r="F1438" t="str">
            <v>管理課</v>
          </cell>
          <cell r="G1438" t="str">
            <v>成田　英夫</v>
          </cell>
          <cell r="H1438">
            <v>3270816</v>
          </cell>
          <cell r="J1438">
            <v>0</v>
          </cell>
          <cell r="L1438">
            <v>0</v>
          </cell>
          <cell r="M1438" t="str">
            <v>佐野市栄町12-1</v>
          </cell>
        </row>
        <row r="1439">
          <cell r="A1439">
            <v>1469</v>
          </cell>
          <cell r="B1439" t="str">
            <v>栃183</v>
          </cell>
          <cell r="C1439" t="str">
            <v>栃木</v>
          </cell>
          <cell r="E1439" t="str">
            <v>(株)大協精工　佐野第１工場</v>
          </cell>
          <cell r="F1439" t="str">
            <v>総務部</v>
          </cell>
          <cell r="G1439" t="str">
            <v>多賀谷公久</v>
          </cell>
          <cell r="H1439">
            <v>3270822</v>
          </cell>
          <cell r="J1439">
            <v>0</v>
          </cell>
          <cell r="L1439">
            <v>0</v>
          </cell>
          <cell r="M1439" t="str">
            <v>佐野市越名町1134-2</v>
          </cell>
        </row>
        <row r="1440">
          <cell r="A1440">
            <v>1470</v>
          </cell>
          <cell r="B1440" t="str">
            <v>栃184</v>
          </cell>
          <cell r="C1440" t="str">
            <v>栃木</v>
          </cell>
          <cell r="E1440" t="str">
            <v>佐野厚生農業協同組合連合会    佐野厚生総合病院</v>
          </cell>
          <cell r="F1440" t="str">
            <v>庶務課</v>
          </cell>
          <cell r="G1440" t="str">
            <v>大貫　秋夫</v>
          </cell>
          <cell r="H1440">
            <v>3278511</v>
          </cell>
          <cell r="J1440">
            <v>0</v>
          </cell>
          <cell r="L1440">
            <v>0</v>
          </cell>
          <cell r="M1440" t="str">
            <v>佐野市堀米町1555</v>
          </cell>
        </row>
        <row r="1441">
          <cell r="A1441">
            <v>1471</v>
          </cell>
          <cell r="B1441" t="str">
            <v>栃185</v>
          </cell>
          <cell r="C1441" t="str">
            <v>栃木</v>
          </cell>
          <cell r="E1441" t="str">
            <v>シーアイ・サンプラス(株)　佐野工場</v>
          </cell>
          <cell r="F1441" t="str">
            <v>技術品質管理</v>
          </cell>
          <cell r="G1441" t="str">
            <v>田所　精司</v>
          </cell>
          <cell r="H1441">
            <v>3270824</v>
          </cell>
          <cell r="J1441">
            <v>0</v>
          </cell>
          <cell r="L1441">
            <v>0</v>
          </cell>
          <cell r="M1441" t="str">
            <v>佐野市栄町1-3</v>
          </cell>
        </row>
        <row r="1442">
          <cell r="A1442">
            <v>1472</v>
          </cell>
          <cell r="B1442" t="str">
            <v>栃186</v>
          </cell>
          <cell r="C1442" t="str">
            <v>栃木</v>
          </cell>
          <cell r="E1442" t="str">
            <v>(株)柳田鉄工所</v>
          </cell>
          <cell r="F1442" t="str">
            <v>総務部</v>
          </cell>
          <cell r="G1442" t="str">
            <v>大塚　誠二</v>
          </cell>
          <cell r="H1442">
            <v>3230803</v>
          </cell>
          <cell r="J1442">
            <v>0</v>
          </cell>
          <cell r="L1442">
            <v>0</v>
          </cell>
          <cell r="M1442" t="str">
            <v>群馬県太田市矢場２７０７</v>
          </cell>
        </row>
        <row r="1443">
          <cell r="A1443">
            <v>1473</v>
          </cell>
          <cell r="B1443" t="str">
            <v>栃187</v>
          </cell>
          <cell r="C1443" t="str">
            <v>栃木</v>
          </cell>
          <cell r="E1443" t="str">
            <v>(株)ケーピーケイ　群馬工場</v>
          </cell>
          <cell r="F1443" t="str">
            <v>ＩＳＯ推進室</v>
          </cell>
          <cell r="G1443" t="str">
            <v>林　　　弘</v>
          </cell>
          <cell r="H1443">
            <v>3700702</v>
          </cell>
          <cell r="J1443">
            <v>0</v>
          </cell>
          <cell r="L1443">
            <v>0</v>
          </cell>
          <cell r="M1443" t="str">
            <v>群馬県邑楽郡明和町上江黒１０７５</v>
          </cell>
        </row>
        <row r="1444">
          <cell r="A1444">
            <v>1474</v>
          </cell>
          <cell r="B1444" t="str">
            <v>栃188</v>
          </cell>
          <cell r="C1444" t="str">
            <v>栃木</v>
          </cell>
          <cell r="E1444" t="str">
            <v>オリジン電気(株)　間々田工場</v>
          </cell>
          <cell r="F1444" t="str">
            <v>総務課</v>
          </cell>
          <cell r="G1444" t="str">
            <v>鳴瀬　和男</v>
          </cell>
          <cell r="H1444">
            <v>3290211</v>
          </cell>
          <cell r="J1444">
            <v>0</v>
          </cell>
          <cell r="L1444">
            <v>0</v>
          </cell>
          <cell r="M1444" t="str">
            <v>小山市暁3-10-5</v>
          </cell>
        </row>
        <row r="1445">
          <cell r="A1445">
            <v>1475</v>
          </cell>
          <cell r="B1445" t="str">
            <v>栃189</v>
          </cell>
          <cell r="C1445" t="str">
            <v>栃木</v>
          </cell>
          <cell r="E1445" t="str">
            <v>コマツキャスティクス(株)　模型事業部　小山事業所</v>
          </cell>
          <cell r="F1445" t="str">
            <v>製造課</v>
          </cell>
          <cell r="G1445" t="str">
            <v>金沢　　功</v>
          </cell>
          <cell r="H1445">
            <v>3238558</v>
          </cell>
          <cell r="J1445">
            <v>0</v>
          </cell>
          <cell r="L1445">
            <v>0</v>
          </cell>
          <cell r="M1445" t="str">
            <v>小山市横倉新田400</v>
          </cell>
        </row>
        <row r="1446">
          <cell r="A1446">
            <v>1476</v>
          </cell>
          <cell r="B1446" t="str">
            <v>栃190</v>
          </cell>
          <cell r="C1446" t="str">
            <v>栃木</v>
          </cell>
          <cell r="E1446" t="str">
            <v>(株)コマツ　小山工場</v>
          </cell>
          <cell r="F1446" t="str">
            <v>品質保証グループ</v>
          </cell>
          <cell r="G1446" t="str">
            <v>岩切　次雄</v>
          </cell>
          <cell r="H1446">
            <v>3238558</v>
          </cell>
          <cell r="J1446">
            <v>0</v>
          </cell>
          <cell r="L1446">
            <v>0</v>
          </cell>
          <cell r="M1446" t="str">
            <v>小山市横倉新田400</v>
          </cell>
        </row>
        <row r="1447">
          <cell r="A1447">
            <v>1477</v>
          </cell>
          <cell r="B1447" t="str">
            <v>栃191</v>
          </cell>
          <cell r="C1447" t="str">
            <v>栃木</v>
          </cell>
          <cell r="E1447" t="str">
            <v>小松フォークリフト(株)</v>
          </cell>
          <cell r="F1447" t="str">
            <v>検査部　運転検査課</v>
          </cell>
          <cell r="G1447" t="str">
            <v>菅原　清隆</v>
          </cell>
          <cell r="H1447">
            <v>3238567</v>
          </cell>
          <cell r="J1447">
            <v>0</v>
          </cell>
          <cell r="L1447">
            <v>0</v>
          </cell>
          <cell r="M1447" t="str">
            <v>小山市横倉新田110</v>
          </cell>
        </row>
        <row r="1448">
          <cell r="A1448">
            <v>1478</v>
          </cell>
          <cell r="B1448" t="str">
            <v>栃192</v>
          </cell>
          <cell r="C1448" t="str">
            <v>栃木</v>
          </cell>
          <cell r="E1448" t="str">
            <v>サンサニー工業(株)</v>
          </cell>
          <cell r="F1448" t="str">
            <v>技術部　品質保証課</v>
          </cell>
          <cell r="G1448" t="str">
            <v>福田　武司</v>
          </cell>
          <cell r="H1448">
            <v>3230811</v>
          </cell>
          <cell r="J1448">
            <v>0</v>
          </cell>
          <cell r="L1448">
            <v>0</v>
          </cell>
          <cell r="M1448" t="str">
            <v>小山市犬塚台山54-12</v>
          </cell>
        </row>
        <row r="1449">
          <cell r="A1449">
            <v>1479</v>
          </cell>
          <cell r="B1449" t="str">
            <v>栃193</v>
          </cell>
          <cell r="C1449" t="str">
            <v>栃木</v>
          </cell>
          <cell r="E1449" t="str">
            <v>昭和電工(株)　小山事業所</v>
          </cell>
          <cell r="F1449" t="str">
            <v>総務部　品質グループ</v>
          </cell>
          <cell r="G1449" t="str">
            <v>石川　友美</v>
          </cell>
          <cell r="H1449">
            <v>3238678</v>
          </cell>
          <cell r="J1449">
            <v>0</v>
          </cell>
          <cell r="L1449">
            <v>0</v>
          </cell>
          <cell r="M1449" t="str">
            <v>小山市犬塚1-480</v>
          </cell>
        </row>
        <row r="1450">
          <cell r="A1450">
            <v>1480</v>
          </cell>
          <cell r="B1450" t="str">
            <v>栃194</v>
          </cell>
          <cell r="C1450" t="str">
            <v>栃木</v>
          </cell>
          <cell r="E1450" t="str">
            <v>昭和アルミニウム缶(株)　小山工場</v>
          </cell>
          <cell r="F1450" t="str">
            <v>管理課</v>
          </cell>
          <cell r="G1450" t="str">
            <v>馬場　正泰</v>
          </cell>
          <cell r="H1450">
            <v>3230811</v>
          </cell>
          <cell r="J1450">
            <v>0</v>
          </cell>
          <cell r="L1450">
            <v>0</v>
          </cell>
          <cell r="M1450" t="str">
            <v>小山市犬塚1-30-3</v>
          </cell>
        </row>
        <row r="1451">
          <cell r="A1451">
            <v>1481</v>
          </cell>
          <cell r="B1451" t="str">
            <v>栃195</v>
          </cell>
          <cell r="C1451" t="str">
            <v>栃木</v>
          </cell>
          <cell r="E1451" t="str">
            <v>(株)高岳製作所　小山事業所</v>
          </cell>
          <cell r="F1451" t="str">
            <v>品質保証部　品質管理Ｇ</v>
          </cell>
          <cell r="G1451" t="str">
            <v>田名網　功</v>
          </cell>
          <cell r="H1451">
            <v>3238668</v>
          </cell>
          <cell r="J1451">
            <v>0</v>
          </cell>
          <cell r="L1451">
            <v>0</v>
          </cell>
          <cell r="M1451" t="str">
            <v>小山市中久喜1440</v>
          </cell>
        </row>
        <row r="1452">
          <cell r="A1452">
            <v>1482</v>
          </cell>
          <cell r="B1452" t="str">
            <v>栃196</v>
          </cell>
          <cell r="C1452" t="str">
            <v>栃木</v>
          </cell>
          <cell r="E1452" t="str">
            <v>(株)ツルオカ　鋳造事業所</v>
          </cell>
          <cell r="G1452" t="str">
            <v>湯本　幸司</v>
          </cell>
          <cell r="H1452">
            <v>3230804</v>
          </cell>
          <cell r="J1452">
            <v>0</v>
          </cell>
          <cell r="L1452">
            <v>0</v>
          </cell>
          <cell r="M1452" t="str">
            <v>小山市萱橋1085</v>
          </cell>
        </row>
        <row r="1453">
          <cell r="A1453">
            <v>1483</v>
          </cell>
          <cell r="B1453" t="str">
            <v>栃197</v>
          </cell>
          <cell r="C1453" t="str">
            <v>栃木</v>
          </cell>
          <cell r="E1453" t="str">
            <v>東京鋼鐵(株)　小山工場</v>
          </cell>
          <cell r="F1453" t="str">
            <v>品質保証部</v>
          </cell>
          <cell r="G1453" t="str">
            <v>飯田　利美</v>
          </cell>
          <cell r="H1453">
            <v>3230029</v>
          </cell>
          <cell r="J1453">
            <v>0</v>
          </cell>
          <cell r="L1453">
            <v>0</v>
          </cell>
          <cell r="M1453" t="str">
            <v>小山市城北4-38-1</v>
          </cell>
        </row>
        <row r="1454">
          <cell r="A1454">
            <v>1484</v>
          </cell>
          <cell r="B1454" t="str">
            <v>栃198</v>
          </cell>
          <cell r="C1454" t="str">
            <v>栃木</v>
          </cell>
          <cell r="E1454" t="str">
            <v>(株)巴コーポレーション　小山工場</v>
          </cell>
          <cell r="F1454" t="str">
            <v>管理グループ</v>
          </cell>
          <cell r="G1454" t="str">
            <v>賀川　　修</v>
          </cell>
          <cell r="H1454">
            <v>3230811</v>
          </cell>
          <cell r="J1454">
            <v>0</v>
          </cell>
          <cell r="L1454">
            <v>0</v>
          </cell>
          <cell r="M1454" t="str">
            <v>小山市犬塚996</v>
          </cell>
        </row>
        <row r="1455">
          <cell r="A1455">
            <v>1485</v>
          </cell>
          <cell r="B1455" t="str">
            <v>栃199</v>
          </cell>
          <cell r="C1455" t="str">
            <v>栃木</v>
          </cell>
          <cell r="E1455" t="str">
            <v>古河電気工業(株)　小山事業所</v>
          </cell>
          <cell r="F1455" t="str">
            <v>品質保証課</v>
          </cell>
          <cell r="G1455" t="str">
            <v>石橋　一秀</v>
          </cell>
          <cell r="H1455">
            <v>3230812</v>
          </cell>
          <cell r="J1455">
            <v>0</v>
          </cell>
          <cell r="L1455">
            <v>0</v>
          </cell>
          <cell r="M1455" t="str">
            <v>小山市土塔560</v>
          </cell>
        </row>
        <row r="1456">
          <cell r="A1456">
            <v>1486</v>
          </cell>
          <cell r="B1456" t="str">
            <v>栃200</v>
          </cell>
          <cell r="C1456" t="str">
            <v>栃木</v>
          </cell>
          <cell r="E1456" t="str">
            <v>ユニプレス工業（株)　栃木工場小山</v>
          </cell>
          <cell r="F1456" t="str">
            <v>検査・技術課</v>
          </cell>
          <cell r="G1456" t="str">
            <v>本橋　俊幸</v>
          </cell>
          <cell r="H1456">
            <v>3230819</v>
          </cell>
          <cell r="J1456">
            <v>0</v>
          </cell>
          <cell r="L1456">
            <v>0</v>
          </cell>
          <cell r="M1456" t="str">
            <v>小山市横倉新田460</v>
          </cell>
        </row>
        <row r="1457">
          <cell r="A1457">
            <v>1487</v>
          </cell>
          <cell r="B1457" t="str">
            <v>栃201</v>
          </cell>
          <cell r="C1457" t="str">
            <v>栃木</v>
          </cell>
          <cell r="E1457" t="str">
            <v>(株)ヨロズ　小山工場</v>
          </cell>
          <cell r="F1457" t="str">
            <v>品質保証課</v>
          </cell>
          <cell r="G1457" t="str">
            <v>中里　久男</v>
          </cell>
          <cell r="H1457">
            <v>3230819</v>
          </cell>
          <cell r="J1457">
            <v>0</v>
          </cell>
          <cell r="L1457">
            <v>0</v>
          </cell>
          <cell r="M1457" t="str">
            <v>小山市横倉新田443</v>
          </cell>
        </row>
        <row r="1458">
          <cell r="A1458">
            <v>1488</v>
          </cell>
          <cell r="B1458" t="str">
            <v>栃202</v>
          </cell>
          <cell r="C1458" t="str">
            <v>栃木</v>
          </cell>
          <cell r="E1458" t="str">
            <v>(株)長村製作所　小山工場</v>
          </cell>
          <cell r="F1458" t="str">
            <v>品質管理課</v>
          </cell>
          <cell r="G1458" t="str">
            <v>大宮　洋司</v>
          </cell>
          <cell r="H1458">
            <v>3230042</v>
          </cell>
          <cell r="J1458">
            <v>0</v>
          </cell>
          <cell r="L1458">
            <v>0</v>
          </cell>
          <cell r="M1458" t="str">
            <v>小山市外城中台90-11</v>
          </cell>
        </row>
        <row r="1459">
          <cell r="A1459">
            <v>1489</v>
          </cell>
          <cell r="B1459" t="str">
            <v>栃203</v>
          </cell>
          <cell r="C1459" t="str">
            <v>栃木</v>
          </cell>
          <cell r="E1459" t="str">
            <v>文化シャッター(株)　小山工場</v>
          </cell>
          <cell r="F1459" t="str">
            <v>ＴＯＰＳ推進室</v>
          </cell>
          <cell r="G1459" t="str">
            <v>鶴見　昭夫</v>
          </cell>
          <cell r="H1459">
            <v>3230063</v>
          </cell>
          <cell r="J1459">
            <v>0</v>
          </cell>
          <cell r="L1459">
            <v>0</v>
          </cell>
          <cell r="M1459" t="str">
            <v>小山市上石塚1088-1</v>
          </cell>
        </row>
        <row r="1460">
          <cell r="A1460">
            <v>1490</v>
          </cell>
          <cell r="B1460" t="str">
            <v>栃204</v>
          </cell>
          <cell r="C1460" t="str">
            <v>栃木</v>
          </cell>
          <cell r="E1460" t="str">
            <v>トーテツ産業(株)　本社工場</v>
          </cell>
          <cell r="F1460" t="str">
            <v>品質管理部　品質管理課</v>
          </cell>
          <cell r="G1460" t="str">
            <v>内木　　祥</v>
          </cell>
          <cell r="H1460">
            <v>3230813</v>
          </cell>
          <cell r="J1460">
            <v>0</v>
          </cell>
          <cell r="L1460">
            <v>0</v>
          </cell>
          <cell r="M1460" t="str">
            <v>小山市横倉662</v>
          </cell>
        </row>
        <row r="1461">
          <cell r="A1461">
            <v>1491</v>
          </cell>
          <cell r="B1461" t="str">
            <v>栃205</v>
          </cell>
          <cell r="C1461" t="str">
            <v>栃木</v>
          </cell>
          <cell r="E1461" t="str">
            <v>東京鉄鋼(株)　本社工場</v>
          </cell>
          <cell r="F1461" t="str">
            <v>品質保証課</v>
          </cell>
          <cell r="G1461" t="str">
            <v>羽石　啓一</v>
          </cell>
          <cell r="H1461">
            <v>3230819</v>
          </cell>
          <cell r="J1461">
            <v>0</v>
          </cell>
          <cell r="L1461">
            <v>0</v>
          </cell>
          <cell r="M1461" t="str">
            <v>小山市横倉新田520</v>
          </cell>
        </row>
        <row r="1462">
          <cell r="A1462">
            <v>1492</v>
          </cell>
          <cell r="B1462" t="str">
            <v>栃206</v>
          </cell>
          <cell r="C1462" t="str">
            <v>栃木</v>
          </cell>
          <cell r="E1462" t="str">
            <v>古河機械金属(株)　小山工場</v>
          </cell>
          <cell r="F1462" t="str">
            <v>品質管理課</v>
          </cell>
          <cell r="G1462" t="str">
            <v>大嶺　　寛</v>
          </cell>
          <cell r="H1462">
            <v>3238601</v>
          </cell>
          <cell r="J1462">
            <v>0</v>
          </cell>
          <cell r="L1462">
            <v>0</v>
          </cell>
          <cell r="M1462" t="str">
            <v>小山市若木町1-23-15</v>
          </cell>
        </row>
        <row r="1463">
          <cell r="A1463">
            <v>1493</v>
          </cell>
          <cell r="B1463" t="str">
            <v>栃207</v>
          </cell>
          <cell r="C1463" t="str">
            <v>栃木</v>
          </cell>
          <cell r="E1463" t="str">
            <v>富士通(株)　小山工場</v>
          </cell>
          <cell r="F1463" t="str">
            <v>品質保証統括部　品質管理部</v>
          </cell>
          <cell r="G1463" t="str">
            <v>高嶺　佳子</v>
          </cell>
          <cell r="H1463">
            <v>3238511</v>
          </cell>
          <cell r="J1463">
            <v>0</v>
          </cell>
          <cell r="L1463">
            <v>0</v>
          </cell>
          <cell r="M1463" t="str">
            <v>小山市城東3-28-1</v>
          </cell>
        </row>
        <row r="1464">
          <cell r="A1464">
            <v>1494</v>
          </cell>
          <cell r="B1464" t="str">
            <v>栃208</v>
          </cell>
          <cell r="C1464" t="str">
            <v>栃木</v>
          </cell>
          <cell r="E1464" t="str">
            <v>富士通化成(株)　小山工場</v>
          </cell>
          <cell r="F1464" t="str">
            <v>品質保証部　品質管理課</v>
          </cell>
          <cell r="G1464" t="str">
            <v>五十嵐　隆</v>
          </cell>
          <cell r="H1464">
            <v>3290203</v>
          </cell>
          <cell r="J1464">
            <v>0</v>
          </cell>
          <cell r="L1464">
            <v>0</v>
          </cell>
          <cell r="M1464" t="str">
            <v>小山市西黒田１６７</v>
          </cell>
        </row>
        <row r="1465">
          <cell r="A1465">
            <v>1495</v>
          </cell>
          <cell r="B1465" t="str">
            <v>栃209</v>
          </cell>
          <cell r="C1465" t="str">
            <v>栃木</v>
          </cell>
          <cell r="E1465" t="str">
            <v>タカオカ機器工業(株)</v>
          </cell>
          <cell r="F1465" t="str">
            <v>品質管理部</v>
          </cell>
          <cell r="G1465" t="str">
            <v>小平　英一</v>
          </cell>
          <cell r="H1465">
            <v>3230808</v>
          </cell>
          <cell r="J1465">
            <v>0</v>
          </cell>
          <cell r="L1465">
            <v>0</v>
          </cell>
          <cell r="M1465" t="str">
            <v>小山市大字出井840</v>
          </cell>
        </row>
        <row r="1466">
          <cell r="A1466">
            <v>1496</v>
          </cell>
          <cell r="B1466" t="str">
            <v>栃210</v>
          </cell>
          <cell r="C1466" t="str">
            <v>栃木</v>
          </cell>
          <cell r="E1466" t="str">
            <v>(株)栃木富士通テン</v>
          </cell>
          <cell r="F1466" t="str">
            <v>総務課</v>
          </cell>
          <cell r="G1466" t="str">
            <v>尾花　茂美</v>
          </cell>
          <cell r="H1466">
            <v>3290203</v>
          </cell>
          <cell r="J1466">
            <v>0</v>
          </cell>
          <cell r="L1466">
            <v>0</v>
          </cell>
          <cell r="M1466" t="str">
            <v>小山市西黒田91</v>
          </cell>
        </row>
        <row r="1467">
          <cell r="A1467">
            <v>1497</v>
          </cell>
          <cell r="B1467" t="str">
            <v>栃211</v>
          </cell>
          <cell r="C1467" t="str">
            <v>栃木</v>
          </cell>
          <cell r="E1467" t="str">
            <v>扶桑金属工業(株)</v>
          </cell>
          <cell r="F1467" t="str">
            <v>品質保証部　品質保証課</v>
          </cell>
          <cell r="G1467" t="str">
            <v>早乙女　誠</v>
          </cell>
          <cell r="H1467" t="str">
            <v>323-0808</v>
          </cell>
          <cell r="J1467">
            <v>0</v>
          </cell>
          <cell r="L1467">
            <v>0</v>
          </cell>
          <cell r="M1467" t="str">
            <v>小山市大字出井1883-16</v>
          </cell>
        </row>
        <row r="1468">
          <cell r="A1468">
            <v>1498</v>
          </cell>
          <cell r="B1468" t="str">
            <v>栃212</v>
          </cell>
          <cell r="C1468" t="str">
            <v>栃木</v>
          </cell>
          <cell r="E1468" t="str">
            <v>アルメタックス（株)　関東工場</v>
          </cell>
          <cell r="F1468" t="str">
            <v>品質管理チーム</v>
          </cell>
          <cell r="G1468" t="str">
            <v>堂本　誠光</v>
          </cell>
          <cell r="H1468">
            <v>3060206</v>
          </cell>
          <cell r="J1468">
            <v>0</v>
          </cell>
          <cell r="L1468">
            <v>0</v>
          </cell>
          <cell r="M1468" t="str">
            <v>茨城県猿島郡総和町大字丘里15-1</v>
          </cell>
        </row>
        <row r="1469">
          <cell r="A1469">
            <v>1499</v>
          </cell>
          <cell r="B1469" t="str">
            <v>栃213</v>
          </cell>
          <cell r="C1469" t="str">
            <v>栃木</v>
          </cell>
          <cell r="E1469" t="str">
            <v>アロン化成(株)　関東工場</v>
          </cell>
          <cell r="F1469" t="str">
            <v>品質保証室</v>
          </cell>
          <cell r="G1469" t="str">
            <v>谷口　英夫</v>
          </cell>
          <cell r="H1469">
            <v>3060206</v>
          </cell>
          <cell r="J1469">
            <v>0</v>
          </cell>
          <cell r="L1469">
            <v>0</v>
          </cell>
          <cell r="M1469" t="str">
            <v>茨城県猿島郡総和町丘里13-3</v>
          </cell>
        </row>
        <row r="1470">
          <cell r="A1470">
            <v>1500</v>
          </cell>
          <cell r="B1470" t="str">
            <v>栃214</v>
          </cell>
          <cell r="C1470" t="str">
            <v>栃木</v>
          </cell>
          <cell r="E1470" t="str">
            <v>川崎鍛工(株)　茨城工場</v>
          </cell>
          <cell r="F1470" t="str">
            <v>業務部</v>
          </cell>
          <cell r="G1470" t="str">
            <v>荒井　道生</v>
          </cell>
          <cell r="H1470">
            <v>3060127</v>
          </cell>
          <cell r="J1470">
            <v>0</v>
          </cell>
          <cell r="L1470">
            <v>0</v>
          </cell>
          <cell r="M1470" t="str">
            <v>茨城県猿島郡三和町下片田881</v>
          </cell>
        </row>
        <row r="1471">
          <cell r="A1471">
            <v>1501</v>
          </cell>
          <cell r="B1471" t="str">
            <v>栃215</v>
          </cell>
          <cell r="C1471" t="str">
            <v>栃木</v>
          </cell>
          <cell r="E1471" t="str">
            <v>三桜工業(株)　古河工場</v>
          </cell>
          <cell r="F1471" t="str">
            <v>品質保証部</v>
          </cell>
          <cell r="G1471" t="str">
            <v>児矢野　雅俊</v>
          </cell>
          <cell r="H1471">
            <v>3060041</v>
          </cell>
          <cell r="J1471">
            <v>0</v>
          </cell>
          <cell r="L1471">
            <v>0</v>
          </cell>
          <cell r="M1471" t="str">
            <v>茨城県古河市鴻巣758</v>
          </cell>
        </row>
        <row r="1472">
          <cell r="A1472">
            <v>1502</v>
          </cell>
          <cell r="B1472" t="str">
            <v>栃216</v>
          </cell>
          <cell r="C1472" t="str">
            <v>栃木</v>
          </cell>
          <cell r="E1472" t="str">
            <v>セメダイン(株)　茨城工場</v>
          </cell>
          <cell r="F1472" t="str">
            <v>品質保証部　品質保証グループ</v>
          </cell>
          <cell r="G1472" t="str">
            <v>川本　隆文</v>
          </cell>
          <cell r="H1472">
            <v>3060204</v>
          </cell>
          <cell r="J1472">
            <v>0</v>
          </cell>
          <cell r="L1472">
            <v>0</v>
          </cell>
          <cell r="M1472" t="str">
            <v>茨城県猿島郡総和町大字下大野字向山2184</v>
          </cell>
        </row>
        <row r="1473">
          <cell r="A1473">
            <v>1503</v>
          </cell>
          <cell r="B1473" t="str">
            <v>栃217</v>
          </cell>
          <cell r="C1473" t="str">
            <v>栃木</v>
          </cell>
          <cell r="E1473" t="str">
            <v>(株)大紀アルミニウム工業所　結城工場</v>
          </cell>
          <cell r="F1473" t="str">
            <v>製造課</v>
          </cell>
          <cell r="G1473" t="str">
            <v>浅倉　忠司</v>
          </cell>
          <cell r="H1473">
            <v>3070001</v>
          </cell>
          <cell r="J1473">
            <v>0</v>
          </cell>
          <cell r="L1473">
            <v>0</v>
          </cell>
          <cell r="M1473" t="str">
            <v>茨城県結城市結城10677-4</v>
          </cell>
        </row>
        <row r="1474">
          <cell r="A1474">
            <v>1504</v>
          </cell>
          <cell r="B1474" t="str">
            <v>栃218</v>
          </cell>
          <cell r="C1474" t="str">
            <v>栃木</v>
          </cell>
          <cell r="E1474" t="str">
            <v>日混工業(株)　結城工場</v>
          </cell>
          <cell r="F1474" t="str">
            <v>品質管理課</v>
          </cell>
          <cell r="G1474" t="str">
            <v>箱守　文一</v>
          </cell>
          <cell r="H1474">
            <v>3070001</v>
          </cell>
          <cell r="J1474">
            <v>0</v>
          </cell>
          <cell r="L1474">
            <v>0</v>
          </cell>
          <cell r="M1474" t="str">
            <v>茨城県結城市結城3670</v>
          </cell>
        </row>
        <row r="1475">
          <cell r="A1475">
            <v>1505</v>
          </cell>
          <cell r="B1475" t="str">
            <v>栃219</v>
          </cell>
          <cell r="C1475" t="str">
            <v>栃木</v>
          </cell>
          <cell r="E1475" t="str">
            <v>日本ケミファ(株）　結城工場</v>
          </cell>
          <cell r="F1475" t="str">
            <v>総務生産管理課</v>
          </cell>
          <cell r="G1475" t="str">
            <v>染谷ふじ子</v>
          </cell>
          <cell r="H1475">
            <v>3081112</v>
          </cell>
          <cell r="J1475">
            <v>0</v>
          </cell>
          <cell r="L1475">
            <v>0</v>
          </cell>
          <cell r="M1475" t="str">
            <v>茨城県真壁郡関城町藤ヶ谷799-1</v>
          </cell>
        </row>
        <row r="1476">
          <cell r="A1476">
            <v>1506</v>
          </cell>
          <cell r="B1476" t="str">
            <v>栃220</v>
          </cell>
          <cell r="C1476" t="str">
            <v>栃木</v>
          </cell>
          <cell r="E1476" t="str">
            <v>ヤマザキナビスコ(株)　古河事業所</v>
          </cell>
          <cell r="F1476" t="str">
            <v>品質管理センター　品質管理</v>
          </cell>
          <cell r="G1476" t="str">
            <v>小堀三千雄</v>
          </cell>
          <cell r="H1476">
            <v>3060206</v>
          </cell>
          <cell r="J1476">
            <v>0</v>
          </cell>
          <cell r="L1476">
            <v>0</v>
          </cell>
          <cell r="M1476" t="str">
            <v>茨城県猿島郡総和町丘里７</v>
          </cell>
        </row>
        <row r="1477">
          <cell r="A1477">
            <v>1507</v>
          </cell>
          <cell r="B1477" t="str">
            <v>栃221</v>
          </cell>
          <cell r="C1477" t="str">
            <v>栃木</v>
          </cell>
          <cell r="E1477" t="str">
            <v>理化工業（株)　茨城事業所</v>
          </cell>
          <cell r="F1477" t="str">
            <v>製造部</v>
          </cell>
          <cell r="G1477" t="str">
            <v>加藤　義幸</v>
          </cell>
          <cell r="H1477">
            <v>3003505</v>
          </cell>
          <cell r="J1477">
            <v>0</v>
          </cell>
          <cell r="L1477">
            <v>0</v>
          </cell>
          <cell r="M1477" t="str">
            <v>茨城県結城郡八千代町佐野1164</v>
          </cell>
        </row>
        <row r="1478">
          <cell r="A1478">
            <v>1508</v>
          </cell>
          <cell r="B1478" t="str">
            <v>栃222</v>
          </cell>
          <cell r="C1478" t="str">
            <v>栃木</v>
          </cell>
          <cell r="E1478" t="str">
            <v>日本ウエーブロック(株)　総和事業所</v>
          </cell>
          <cell r="F1478" t="str">
            <v>管理部　総務課</v>
          </cell>
          <cell r="G1478" t="str">
            <v>為我井一彦</v>
          </cell>
          <cell r="H1478">
            <v>3060204</v>
          </cell>
          <cell r="J1478">
            <v>0</v>
          </cell>
          <cell r="L1478">
            <v>0</v>
          </cell>
          <cell r="M1478" t="str">
            <v>茨城県猿島郡総和町下大野1820</v>
          </cell>
        </row>
        <row r="1479">
          <cell r="A1479">
            <v>1509</v>
          </cell>
          <cell r="B1479" t="str">
            <v>栃223</v>
          </cell>
          <cell r="C1479" t="str">
            <v>栃木</v>
          </cell>
          <cell r="E1479" t="str">
            <v>(株)コバックス　岩井工場</v>
          </cell>
          <cell r="F1479" t="str">
            <v>品質管理課</v>
          </cell>
          <cell r="G1479" t="str">
            <v>滝本　英夫</v>
          </cell>
          <cell r="H1479">
            <v>3060605</v>
          </cell>
          <cell r="J1479">
            <v>0</v>
          </cell>
          <cell r="L1479">
            <v>0</v>
          </cell>
          <cell r="M1479" t="str">
            <v>茨城県岩井市馬立中の台1273</v>
          </cell>
        </row>
        <row r="1480">
          <cell r="A1480">
            <v>1510</v>
          </cell>
          <cell r="B1480" t="str">
            <v>栃224</v>
          </cell>
          <cell r="C1480" t="str">
            <v>栃木</v>
          </cell>
          <cell r="E1480" t="str">
            <v>コグニスジャパン(株)　北利根工場</v>
          </cell>
          <cell r="F1480" t="str">
            <v>品質管理グループ</v>
          </cell>
          <cell r="G1480" t="str">
            <v>宮田　克己</v>
          </cell>
          <cell r="H1480">
            <v>3060213</v>
          </cell>
          <cell r="J1480">
            <v>0</v>
          </cell>
          <cell r="L1480">
            <v>0</v>
          </cell>
          <cell r="M1480" t="str">
            <v>茨城県猿島郡総和町北利根9-3</v>
          </cell>
        </row>
        <row r="1481">
          <cell r="A1481">
            <v>1511</v>
          </cell>
          <cell r="B1481" t="str">
            <v>山001</v>
          </cell>
          <cell r="C1481" t="str">
            <v>山梨</v>
          </cell>
          <cell r="E1481" t="str">
            <v>(株)サンニチ印刷</v>
          </cell>
          <cell r="F1481" t="str">
            <v>工務局技術２部主任</v>
          </cell>
          <cell r="G1481" t="str">
            <v>石井浩二</v>
          </cell>
          <cell r="H1481" t="str">
            <v>400-0058</v>
          </cell>
          <cell r="J1481">
            <v>0</v>
          </cell>
          <cell r="L1481">
            <v>0</v>
          </cell>
          <cell r="M1481" t="str">
            <v>甲府市宮原町６０８－１</v>
          </cell>
          <cell r="N1481" t="str">
            <v>055-241-1711</v>
          </cell>
          <cell r="O1481" t="str">
            <v>055-241-1220</v>
          </cell>
        </row>
        <row r="1482">
          <cell r="A1482">
            <v>1512</v>
          </cell>
          <cell r="B1482" t="str">
            <v>山002</v>
          </cell>
          <cell r="C1482" t="str">
            <v>山梨</v>
          </cell>
          <cell r="E1482" t="str">
            <v>中央化学(株)　富沢工場</v>
          </cell>
          <cell r="F1482" t="str">
            <v>製造課長代理</v>
          </cell>
          <cell r="G1482" t="str">
            <v>市川勘治</v>
          </cell>
          <cell r="H1482" t="str">
            <v>409-2196</v>
          </cell>
          <cell r="J1482">
            <v>0</v>
          </cell>
          <cell r="L1482">
            <v>0</v>
          </cell>
          <cell r="M1482" t="str">
            <v>南巨摩郡富沢町福士２８５０５－４</v>
          </cell>
          <cell r="N1482" t="str">
            <v>05566-6-3211</v>
          </cell>
          <cell r="O1482" t="str">
            <v>05566-6-3224</v>
          </cell>
        </row>
        <row r="1483">
          <cell r="A1483">
            <v>1513</v>
          </cell>
          <cell r="B1483" t="str">
            <v>山003</v>
          </cell>
          <cell r="C1483" t="str">
            <v>山梨</v>
          </cell>
          <cell r="E1483" t="str">
            <v>(株)バンディック</v>
          </cell>
          <cell r="F1483" t="str">
            <v>総務課長</v>
          </cell>
          <cell r="G1483" t="str">
            <v>市瀬　武</v>
          </cell>
          <cell r="H1483" t="str">
            <v>407-0033</v>
          </cell>
          <cell r="J1483">
            <v>0</v>
          </cell>
          <cell r="L1483">
            <v>0</v>
          </cell>
          <cell r="M1483" t="str">
            <v>韮崎市竜岡町下条南割596-146</v>
          </cell>
          <cell r="N1483" t="str">
            <v>0551-22-8700</v>
          </cell>
          <cell r="O1483" t="str">
            <v>0551-22-8701</v>
          </cell>
        </row>
        <row r="1484">
          <cell r="A1484">
            <v>1514</v>
          </cell>
          <cell r="B1484" t="str">
            <v>山004</v>
          </cell>
          <cell r="C1484" t="str">
            <v>山梨</v>
          </cell>
          <cell r="E1484" t="str">
            <v>ニスカ（株）　　</v>
          </cell>
          <cell r="F1484" t="str">
            <v>品質保証課長</v>
          </cell>
          <cell r="G1484" t="str">
            <v>伊藤　勇</v>
          </cell>
          <cell r="H1484" t="str">
            <v>400-0593</v>
          </cell>
          <cell r="J1484">
            <v>0</v>
          </cell>
          <cell r="L1484">
            <v>0</v>
          </cell>
          <cell r="M1484" t="str">
            <v>南巨摩郡増穂町小林４３０－１</v>
          </cell>
          <cell r="N1484" t="str">
            <v>0556-22-5477</v>
          </cell>
          <cell r="O1484" t="str">
            <v>0556-22-5785</v>
          </cell>
        </row>
        <row r="1485">
          <cell r="A1485">
            <v>1515</v>
          </cell>
          <cell r="B1485" t="str">
            <v>山005</v>
          </cell>
          <cell r="C1485" t="str">
            <v>山梨</v>
          </cell>
          <cell r="E1485" t="str">
            <v>(株)甲府明電舎</v>
          </cell>
          <cell r="F1485" t="str">
            <v>品質保証課長</v>
          </cell>
          <cell r="G1485" t="str">
            <v>中村  正文</v>
          </cell>
          <cell r="H1485" t="str">
            <v>409-3801</v>
          </cell>
          <cell r="J1485">
            <v>0</v>
          </cell>
          <cell r="L1485">
            <v>0</v>
          </cell>
          <cell r="M1485" t="str">
            <v>中巨摩郡玉穂町中楯８２５</v>
          </cell>
          <cell r="N1485" t="str">
            <v>055-273-1515</v>
          </cell>
          <cell r="O1485" t="str">
            <v>055-273-1519</v>
          </cell>
        </row>
        <row r="1486">
          <cell r="A1486">
            <v>1516</v>
          </cell>
          <cell r="B1486" t="str">
            <v>山006</v>
          </cell>
          <cell r="C1486" t="str">
            <v>山梨</v>
          </cell>
          <cell r="E1486" t="str">
            <v>甲府信用金庫</v>
          </cell>
          <cell r="F1486" t="str">
            <v>人事部研修課長</v>
          </cell>
          <cell r="G1486" t="str">
            <v>浅川  豊</v>
          </cell>
          <cell r="H1486" t="str">
            <v>400-0031</v>
          </cell>
          <cell r="J1486">
            <v>0</v>
          </cell>
          <cell r="L1486">
            <v>0</v>
          </cell>
          <cell r="M1486" t="str">
            <v>甲府市丸の内２－１７－６</v>
          </cell>
          <cell r="N1486" t="str">
            <v>055-222-0231</v>
          </cell>
          <cell r="O1486" t="str">
            <v>055-228-0694</v>
          </cell>
        </row>
        <row r="1487">
          <cell r="A1487">
            <v>1517</v>
          </cell>
          <cell r="B1487" t="str">
            <v>山007</v>
          </cell>
          <cell r="C1487" t="str">
            <v>山梨</v>
          </cell>
          <cell r="E1487" t="str">
            <v>東京電力(株)　山梨支店</v>
          </cell>
          <cell r="F1487" t="str">
            <v>支店長付（ＳＱＣ担当）課長</v>
          </cell>
          <cell r="G1487" t="str">
            <v>及川利明</v>
          </cell>
          <cell r="H1487" t="str">
            <v>400-0031</v>
          </cell>
          <cell r="J1487">
            <v>0</v>
          </cell>
          <cell r="L1487">
            <v>0</v>
          </cell>
          <cell r="M1487" t="str">
            <v>甲府市丸の内１－１０－７</v>
          </cell>
          <cell r="N1487" t="str">
            <v>055-270-2402</v>
          </cell>
          <cell r="O1487" t="str">
            <v>055-227-1195</v>
          </cell>
        </row>
        <row r="1488">
          <cell r="A1488">
            <v>1518</v>
          </cell>
          <cell r="B1488" t="str">
            <v>山008</v>
          </cell>
          <cell r="C1488" t="str">
            <v>山梨</v>
          </cell>
          <cell r="E1488" t="str">
            <v>山梨電子工業(株)</v>
          </cell>
          <cell r="F1488" t="str">
            <v>品質保証部長</v>
          </cell>
          <cell r="G1488" t="str">
            <v>大沼一則</v>
          </cell>
          <cell r="H1488" t="str">
            <v>400-0058</v>
          </cell>
          <cell r="J1488">
            <v>0</v>
          </cell>
          <cell r="L1488">
            <v>0</v>
          </cell>
          <cell r="M1488" t="str">
            <v>甲府市宮原町１０１４</v>
          </cell>
          <cell r="N1488" t="str">
            <v>055-241-9659</v>
          </cell>
          <cell r="O1488" t="str">
            <v>055-241-2269</v>
          </cell>
        </row>
        <row r="1489">
          <cell r="A1489">
            <v>1519</v>
          </cell>
          <cell r="B1489" t="str">
            <v>山009</v>
          </cell>
          <cell r="C1489" t="str">
            <v>山梨</v>
          </cell>
          <cell r="E1489" t="str">
            <v>富士ゼロックス(株)　山梨営業所</v>
          </cell>
          <cell r="F1489" t="str">
            <v>営業係長</v>
          </cell>
          <cell r="G1489" t="str">
            <v>小田原 崇</v>
          </cell>
          <cell r="H1489" t="str">
            <v>400-0031</v>
          </cell>
          <cell r="J1489">
            <v>0</v>
          </cell>
          <cell r="L1489">
            <v>0</v>
          </cell>
          <cell r="M1489" t="str">
            <v>甲府市丸の内３－３２－１２</v>
          </cell>
          <cell r="N1489" t="str">
            <v>055-226-5731</v>
          </cell>
          <cell r="O1489" t="str">
            <v>055-220-1015</v>
          </cell>
        </row>
        <row r="1490">
          <cell r="A1490">
            <v>1520</v>
          </cell>
          <cell r="B1490" t="str">
            <v>山010</v>
          </cell>
          <cell r="C1490" t="str">
            <v>山梨</v>
          </cell>
          <cell r="E1490" t="str">
            <v>コニカテクノプロダクト㈱</v>
          </cell>
          <cell r="F1490" t="str">
            <v>総務  ｸﾞﾙｰﾌﾟﾏﾈｰｼﾞｬｰ</v>
          </cell>
          <cell r="G1490" t="str">
            <v>奥脇秀年</v>
          </cell>
          <cell r="H1490" t="str">
            <v>402-0024</v>
          </cell>
          <cell r="J1490">
            <v>0</v>
          </cell>
          <cell r="L1490">
            <v>0</v>
          </cell>
          <cell r="M1490" t="str">
            <v>都留市小野宮地２２６</v>
          </cell>
          <cell r="N1490" t="str">
            <v>0554-43-4361</v>
          </cell>
          <cell r="O1490" t="str">
            <v>0554-45-3697</v>
          </cell>
        </row>
        <row r="1491">
          <cell r="A1491">
            <v>1521</v>
          </cell>
          <cell r="B1491" t="str">
            <v>山011</v>
          </cell>
          <cell r="C1491" t="str">
            <v>山梨</v>
          </cell>
          <cell r="E1491" t="str">
            <v>光洋電子工業(株)大泉工場</v>
          </cell>
          <cell r="F1491" t="str">
            <v>品質保証部長</v>
          </cell>
          <cell r="G1491" t="str">
            <v>小澤  司</v>
          </cell>
          <cell r="H1491" t="str">
            <v>409-1501</v>
          </cell>
          <cell r="J1491">
            <v>0</v>
          </cell>
          <cell r="L1491">
            <v>0</v>
          </cell>
          <cell r="M1491" t="str">
            <v>北巨摩郡大泉村西井出大坪１２３０－１</v>
          </cell>
          <cell r="N1491" t="str">
            <v>0551-38-3815</v>
          </cell>
          <cell r="O1491" t="str">
            <v>0551-38-4320</v>
          </cell>
        </row>
        <row r="1492">
          <cell r="A1492">
            <v>1522</v>
          </cell>
          <cell r="B1492" t="str">
            <v>山012</v>
          </cell>
          <cell r="C1492" t="str">
            <v>山梨</v>
          </cell>
          <cell r="E1492" t="str">
            <v>三洋機工(株)</v>
          </cell>
          <cell r="F1492" t="str">
            <v>品質管理グループリーダー</v>
          </cell>
          <cell r="G1492" t="str">
            <v>森屋浩人</v>
          </cell>
          <cell r="H1492" t="str">
            <v>400-0202</v>
          </cell>
          <cell r="J1492">
            <v>0</v>
          </cell>
          <cell r="L1492">
            <v>0</v>
          </cell>
          <cell r="M1492" t="str">
            <v>中巨摩郡八田村下高砂２８８－１</v>
          </cell>
          <cell r="N1492" t="str">
            <v>055-280-1155</v>
          </cell>
          <cell r="O1492" t="str">
            <v>055-285-6811</v>
          </cell>
        </row>
        <row r="1493">
          <cell r="A1493">
            <v>1523</v>
          </cell>
          <cell r="B1493" t="str">
            <v>山013</v>
          </cell>
          <cell r="C1493" t="str">
            <v>山梨</v>
          </cell>
          <cell r="E1493" t="str">
            <v>(株)カサプロ</v>
          </cell>
          <cell r="F1493" t="str">
            <v>代表取締役社長</v>
          </cell>
          <cell r="G1493" t="str">
            <v>加藤　弘</v>
          </cell>
          <cell r="H1493" t="str">
            <v>400-0414</v>
          </cell>
          <cell r="J1493">
            <v>0</v>
          </cell>
          <cell r="L1493">
            <v>0</v>
          </cell>
          <cell r="M1493" t="str">
            <v>中巨摩郡甲西町戸田南戸田９１６－１８</v>
          </cell>
          <cell r="N1493" t="str">
            <v>055-284-2921</v>
          </cell>
          <cell r="O1493" t="str">
            <v>055-284-2924</v>
          </cell>
        </row>
        <row r="1494">
          <cell r="A1494">
            <v>1524</v>
          </cell>
          <cell r="B1494" t="str">
            <v>山014</v>
          </cell>
          <cell r="C1494" t="str">
            <v>山梨</v>
          </cell>
          <cell r="E1494" t="str">
            <v>ＮＧＫプリンターセラミックス（株）</v>
          </cell>
          <cell r="F1494" t="str">
            <v>総務部長</v>
          </cell>
          <cell r="G1494" t="str">
            <v>渡辺正弘</v>
          </cell>
          <cell r="H1494" t="str">
            <v>402-0011</v>
          </cell>
          <cell r="J1494">
            <v>0</v>
          </cell>
          <cell r="L1494">
            <v>0</v>
          </cell>
          <cell r="M1494" t="str">
            <v>都留市井倉７７５－３</v>
          </cell>
          <cell r="N1494" t="str">
            <v>0554-20-3620</v>
          </cell>
          <cell r="O1494" t="str">
            <v>0554-20-3617</v>
          </cell>
        </row>
        <row r="1495">
          <cell r="A1495">
            <v>1525</v>
          </cell>
          <cell r="B1495" t="str">
            <v>山015</v>
          </cell>
          <cell r="C1495" t="str">
            <v>山梨</v>
          </cell>
          <cell r="E1495" t="str">
            <v>(株)キトー</v>
          </cell>
          <cell r="F1495" t="str">
            <v>品質管理第２ｸﾞﾙｰﾌﾟ</v>
          </cell>
          <cell r="G1495" t="str">
            <v>高津  直人</v>
          </cell>
          <cell r="H1495" t="str">
            <v>409-3853</v>
          </cell>
          <cell r="J1495">
            <v>0</v>
          </cell>
          <cell r="L1495">
            <v>0</v>
          </cell>
          <cell r="M1495" t="str">
            <v>中巨摩郡昭和町築地新居２０００</v>
          </cell>
          <cell r="N1495" t="str">
            <v>055-275-7736</v>
          </cell>
          <cell r="O1495" t="str">
            <v>055-275-7866</v>
          </cell>
        </row>
        <row r="1496">
          <cell r="A1496">
            <v>1526</v>
          </cell>
          <cell r="B1496" t="str">
            <v>山016</v>
          </cell>
          <cell r="C1496" t="str">
            <v>山梨</v>
          </cell>
          <cell r="E1496" t="str">
            <v>住友生命保険（相）　山梨支社</v>
          </cell>
          <cell r="F1496" t="str">
            <v>営業主幹</v>
          </cell>
          <cell r="G1496" t="str">
            <v>京島博文</v>
          </cell>
          <cell r="H1496" t="str">
            <v>400-0031</v>
          </cell>
          <cell r="J1496">
            <v>0</v>
          </cell>
          <cell r="L1496">
            <v>0</v>
          </cell>
          <cell r="M1496" t="str">
            <v>甲府市丸の内３－３２－１１</v>
          </cell>
          <cell r="N1496" t="str">
            <v>055-224-4311</v>
          </cell>
          <cell r="O1496" t="str">
            <v>055-224-6960</v>
          </cell>
        </row>
        <row r="1497">
          <cell r="A1497">
            <v>1527</v>
          </cell>
          <cell r="B1497" t="str">
            <v>山017</v>
          </cell>
          <cell r="C1497" t="str">
            <v>山梨</v>
          </cell>
          <cell r="E1497" t="str">
            <v>横河電機㈱甲府事業所</v>
          </cell>
          <cell r="F1497" t="str">
            <v>総務ﾁｰﾑ</v>
          </cell>
          <cell r="G1497" t="str">
            <v>大村 清美</v>
          </cell>
          <cell r="H1497" t="str">
            <v>400-8558</v>
          </cell>
          <cell r="J1497">
            <v>0</v>
          </cell>
          <cell r="L1497">
            <v>0</v>
          </cell>
          <cell r="M1497" t="str">
            <v>甲府市高室町１５５</v>
          </cell>
          <cell r="N1497" t="str">
            <v>055-243-0300</v>
          </cell>
          <cell r="O1497" t="str">
            <v>055-243-0390</v>
          </cell>
        </row>
        <row r="1498">
          <cell r="A1498">
            <v>1528</v>
          </cell>
          <cell r="B1498" t="str">
            <v>山018</v>
          </cell>
          <cell r="C1498" t="str">
            <v>山梨</v>
          </cell>
          <cell r="E1498" t="str">
            <v>河口湖精密㈱　</v>
          </cell>
          <cell r="F1498" t="str">
            <v>事業企画部品質管理課</v>
          </cell>
          <cell r="G1498" t="str">
            <v>小林一浩</v>
          </cell>
          <cell r="H1498" t="str">
            <v>401-0301</v>
          </cell>
          <cell r="J1498">
            <v>0</v>
          </cell>
          <cell r="L1498">
            <v>0</v>
          </cell>
          <cell r="M1498" t="str">
            <v>南都留郡河口湖町船津６６６３－２</v>
          </cell>
          <cell r="N1498" t="str">
            <v>0555-23-6992</v>
          </cell>
          <cell r="O1498" t="str">
            <v>0555-22-7095</v>
          </cell>
        </row>
        <row r="1499">
          <cell r="A1499">
            <v>1529</v>
          </cell>
          <cell r="B1499" t="str">
            <v>山019</v>
          </cell>
          <cell r="C1499" t="str">
            <v>山梨</v>
          </cell>
          <cell r="E1499" t="str">
            <v>ｾﾚｽﾃｨｶｼﾞｬﾊﾟﾝｲｰｴﾑｴｽ㈱</v>
          </cell>
          <cell r="F1499" t="str">
            <v>信頼性品質管理</v>
          </cell>
          <cell r="G1499" t="str">
            <v>出ッ所  登</v>
          </cell>
          <cell r="H1499" t="str">
            <v>405-0006</v>
          </cell>
          <cell r="J1499">
            <v>0</v>
          </cell>
          <cell r="L1499">
            <v>0</v>
          </cell>
          <cell r="M1499" t="str">
            <v>山梨市小原西８４３</v>
          </cell>
          <cell r="N1499" t="str">
            <v>0553-23-3941</v>
          </cell>
          <cell r="O1499" t="str">
            <v>0553-23-3949</v>
          </cell>
        </row>
        <row r="1500">
          <cell r="A1500">
            <v>1530</v>
          </cell>
          <cell r="B1500" t="str">
            <v>山020</v>
          </cell>
          <cell r="C1500" t="str">
            <v>山梨</v>
          </cell>
          <cell r="E1500" t="str">
            <v>(株)協和エクシオ甲信支店</v>
          </cell>
          <cell r="F1500" t="str">
            <v>安全品質管理課長</v>
          </cell>
          <cell r="G1500" t="str">
            <v>渡辺  敏夫</v>
          </cell>
          <cell r="H1500" t="str">
            <v>400-0862</v>
          </cell>
          <cell r="J1500">
            <v>0</v>
          </cell>
          <cell r="L1500">
            <v>0</v>
          </cell>
          <cell r="M1500" t="str">
            <v>甲府市朝気３－１６－１２</v>
          </cell>
          <cell r="N1500" t="str">
            <v>055-235-1321</v>
          </cell>
          <cell r="O1500" t="str">
            <v>055-220-1122</v>
          </cell>
        </row>
        <row r="1501">
          <cell r="A1501">
            <v>1531</v>
          </cell>
          <cell r="B1501" t="str">
            <v>山021</v>
          </cell>
          <cell r="C1501" t="str">
            <v>山梨</v>
          </cell>
          <cell r="E1501" t="str">
            <v>㈱コニカオプトプロダクト 山梨</v>
          </cell>
          <cell r="F1501" t="str">
            <v>管理部品質保証課長</v>
          </cell>
          <cell r="G1501" t="str">
            <v>志村 嘉男</v>
          </cell>
          <cell r="H1501" t="str">
            <v>403-0022</v>
          </cell>
          <cell r="J1501">
            <v>0</v>
          </cell>
          <cell r="L1501">
            <v>0</v>
          </cell>
          <cell r="M1501" t="str">
            <v>南都留郡西桂町小沼７７</v>
          </cell>
          <cell r="N1501" t="str">
            <v>0555-25-3617</v>
          </cell>
          <cell r="O1501" t="str">
            <v>0555-25-3440</v>
          </cell>
        </row>
        <row r="1502">
          <cell r="A1502">
            <v>1532</v>
          </cell>
          <cell r="B1502" t="str">
            <v>山022</v>
          </cell>
          <cell r="C1502" t="str">
            <v>山梨</v>
          </cell>
          <cell r="E1502" t="str">
            <v>メディアテック（株）</v>
          </cell>
          <cell r="F1502" t="str">
            <v>管理部安全環境課 主査</v>
          </cell>
          <cell r="G1502" t="str">
            <v>塚田 則夫</v>
          </cell>
          <cell r="H1502" t="str">
            <v>409-3801</v>
          </cell>
          <cell r="J1502">
            <v>0</v>
          </cell>
          <cell r="L1502">
            <v>0</v>
          </cell>
          <cell r="M1502" t="str">
            <v>中巨摩郡玉穂町中楯８０１</v>
          </cell>
          <cell r="N1502" t="str">
            <v>055-273-0877</v>
          </cell>
          <cell r="O1502" t="str">
            <v>055-273-0876</v>
          </cell>
        </row>
        <row r="1503">
          <cell r="A1503">
            <v>1533</v>
          </cell>
          <cell r="B1503" t="str">
            <v>山023</v>
          </cell>
          <cell r="C1503" t="str">
            <v>山梨</v>
          </cell>
          <cell r="E1503" t="str">
            <v>ＴＨＫ（株）　甲府工場</v>
          </cell>
          <cell r="F1503" t="str">
            <v>品質保証課長</v>
          </cell>
          <cell r="G1503" t="str">
            <v>堤　敏雄</v>
          </cell>
          <cell r="H1503" t="str">
            <v>409-3801</v>
          </cell>
          <cell r="J1503">
            <v>0</v>
          </cell>
          <cell r="L1503">
            <v>0</v>
          </cell>
          <cell r="M1503" t="str">
            <v>中巨摩郡玉穂町中楯７５４</v>
          </cell>
          <cell r="N1503" t="str">
            <v>055-273-7184</v>
          </cell>
          <cell r="O1503" t="str">
            <v>055-273-4739</v>
          </cell>
        </row>
        <row r="1504">
          <cell r="A1504">
            <v>1534</v>
          </cell>
          <cell r="B1504" t="str">
            <v>山024</v>
          </cell>
          <cell r="C1504" t="str">
            <v>山梨</v>
          </cell>
          <cell r="E1504" t="str">
            <v>寺井木材（株）</v>
          </cell>
          <cell r="F1504" t="str">
            <v>代表取締役</v>
          </cell>
          <cell r="G1504" t="str">
            <v>寺井英仁</v>
          </cell>
          <cell r="H1504" t="str">
            <v>400-0041</v>
          </cell>
          <cell r="J1504">
            <v>0</v>
          </cell>
          <cell r="L1504">
            <v>0</v>
          </cell>
          <cell r="M1504" t="str">
            <v>甲府市上石田３－４－１１</v>
          </cell>
          <cell r="N1504" t="str">
            <v>055-222-1351</v>
          </cell>
          <cell r="O1504" t="str">
            <v>055-222-1353</v>
          </cell>
        </row>
        <row r="1505">
          <cell r="A1505">
            <v>1535</v>
          </cell>
          <cell r="B1505" t="str">
            <v>山025</v>
          </cell>
          <cell r="C1505" t="str">
            <v>山梨</v>
          </cell>
          <cell r="E1505" t="str">
            <v>東京光音電波(株)　長坂工場</v>
          </cell>
          <cell r="F1505" t="str">
            <v>総務課長</v>
          </cell>
          <cell r="G1505" t="str">
            <v>中島正博</v>
          </cell>
          <cell r="H1505" t="str">
            <v>408-0034</v>
          </cell>
          <cell r="J1505">
            <v>0</v>
          </cell>
          <cell r="L1505">
            <v>0</v>
          </cell>
          <cell r="M1505" t="str">
            <v>北巨摩郡長坂町大八田６６１８</v>
          </cell>
          <cell r="N1505" t="str">
            <v>0551-32-3165</v>
          </cell>
          <cell r="O1505" t="str">
            <v>0551-32-5703</v>
          </cell>
        </row>
        <row r="1506">
          <cell r="A1506">
            <v>1536</v>
          </cell>
          <cell r="B1506" t="str">
            <v>山026</v>
          </cell>
          <cell r="C1506" t="str">
            <v>山梨</v>
          </cell>
          <cell r="E1506" t="str">
            <v>(株)マルアイ</v>
          </cell>
          <cell r="F1506" t="str">
            <v>生産部技術課</v>
          </cell>
          <cell r="G1506" t="str">
            <v>名取  剛</v>
          </cell>
          <cell r="H1506" t="str">
            <v>409-3692</v>
          </cell>
          <cell r="J1506">
            <v>0</v>
          </cell>
          <cell r="L1506">
            <v>0</v>
          </cell>
          <cell r="M1506" t="str">
            <v>西八代郡市川大門町２６０３</v>
          </cell>
          <cell r="N1506" t="str">
            <v>055-272-1112</v>
          </cell>
          <cell r="O1506" t="str">
            <v>055-272-3471</v>
          </cell>
        </row>
        <row r="1507">
          <cell r="A1507">
            <v>1537</v>
          </cell>
          <cell r="B1507" t="str">
            <v>山027</v>
          </cell>
          <cell r="C1507" t="str">
            <v>山梨</v>
          </cell>
          <cell r="E1507" t="str">
            <v>(株)ミツコシテックス山梨工場</v>
          </cell>
          <cell r="F1507" t="str">
            <v>工場長</v>
          </cell>
          <cell r="G1507" t="str">
            <v>金子　和男</v>
          </cell>
          <cell r="H1507" t="str">
            <v>401-0310</v>
          </cell>
          <cell r="J1507">
            <v>0</v>
          </cell>
          <cell r="L1507">
            <v>0</v>
          </cell>
          <cell r="M1507" t="str">
            <v>南都留郡勝山村１９５０</v>
          </cell>
          <cell r="N1507" t="str">
            <v>0555-83-2590</v>
          </cell>
          <cell r="O1507" t="str">
            <v>0555-85-2591</v>
          </cell>
        </row>
        <row r="1508">
          <cell r="A1508">
            <v>1538</v>
          </cell>
          <cell r="B1508" t="str">
            <v>山028</v>
          </cell>
          <cell r="C1508" t="str">
            <v>山梨</v>
          </cell>
          <cell r="E1508" t="str">
            <v>パイオニアビデオ（株）</v>
          </cell>
          <cell r="F1508" t="str">
            <v>総務グループ</v>
          </cell>
          <cell r="G1508" t="str">
            <v>丸山　円</v>
          </cell>
          <cell r="H1508" t="str">
            <v>409-3889</v>
          </cell>
          <cell r="J1508">
            <v>0</v>
          </cell>
          <cell r="L1508">
            <v>0</v>
          </cell>
          <cell r="M1508" t="str">
            <v>中巨摩郡田富町西花輪２６８０</v>
          </cell>
          <cell r="N1508" t="str">
            <v>055-273-0012</v>
          </cell>
          <cell r="O1508" t="str">
            <v>055-273-1273</v>
          </cell>
        </row>
        <row r="1509">
          <cell r="A1509">
            <v>1539</v>
          </cell>
          <cell r="B1509" t="str">
            <v>山029</v>
          </cell>
          <cell r="C1509" t="str">
            <v>山梨</v>
          </cell>
          <cell r="E1509" t="str">
            <v>富士精工(株)</v>
          </cell>
          <cell r="F1509" t="str">
            <v>品質保証部長</v>
          </cell>
          <cell r="G1509" t="str">
            <v>武川清春</v>
          </cell>
          <cell r="H1509" t="str">
            <v>409-3842</v>
          </cell>
          <cell r="J1509">
            <v>0</v>
          </cell>
          <cell r="L1509">
            <v>0</v>
          </cell>
          <cell r="M1509" t="str">
            <v>中巨摩郡田富町東花輪２１７１</v>
          </cell>
          <cell r="N1509" t="str">
            <v>055-273-4980</v>
          </cell>
          <cell r="O1509" t="str">
            <v>055-273-4996</v>
          </cell>
        </row>
        <row r="1510">
          <cell r="A1510">
            <v>1540</v>
          </cell>
          <cell r="B1510" t="str">
            <v>山030</v>
          </cell>
          <cell r="C1510" t="str">
            <v>山梨</v>
          </cell>
          <cell r="E1510" t="str">
            <v>(株)岡島</v>
          </cell>
          <cell r="F1510" t="str">
            <v>人事総務部長</v>
          </cell>
          <cell r="G1510" t="str">
            <v>井上  元</v>
          </cell>
          <cell r="H1510" t="str">
            <v>400-0031</v>
          </cell>
          <cell r="J1510">
            <v>0</v>
          </cell>
          <cell r="L1510">
            <v>0</v>
          </cell>
          <cell r="M1510" t="str">
            <v>甲府市丸の内１－２１－１４</v>
          </cell>
          <cell r="N1510" t="str">
            <v>055-232-2111</v>
          </cell>
          <cell r="O1510" t="str">
            <v>055-231-0516</v>
          </cell>
        </row>
        <row r="1511">
          <cell r="A1511">
            <v>1541</v>
          </cell>
          <cell r="B1511" t="str">
            <v>山031</v>
          </cell>
          <cell r="C1511" t="str">
            <v>山梨</v>
          </cell>
          <cell r="E1511" t="str">
            <v>三和電気工業(株)　甲府工場</v>
          </cell>
          <cell r="F1511" t="str">
            <v>総務課長</v>
          </cell>
          <cell r="G1511" t="str">
            <v>内田  隆昌</v>
          </cell>
          <cell r="H1511" t="str">
            <v>400-0058</v>
          </cell>
          <cell r="J1511">
            <v>0</v>
          </cell>
          <cell r="L1511">
            <v>0</v>
          </cell>
          <cell r="M1511" t="str">
            <v>甲府市宮原町外河原６０５</v>
          </cell>
          <cell r="N1511" t="str">
            <v>055-241-8881</v>
          </cell>
          <cell r="O1511" t="str">
            <v>055-241-8882</v>
          </cell>
        </row>
        <row r="1512">
          <cell r="A1512">
            <v>1542</v>
          </cell>
          <cell r="B1512" t="str">
            <v>山032</v>
          </cell>
          <cell r="C1512" t="str">
            <v>山梨</v>
          </cell>
          <cell r="E1512" t="str">
            <v>山梨日本電気(株)</v>
          </cell>
          <cell r="F1512" t="str">
            <v>品質管理部 品質管理ﾏﾈｼﾞｬｰ</v>
          </cell>
          <cell r="G1512" t="str">
            <v>矢崎敏幸　</v>
          </cell>
          <cell r="H1512" t="str">
            <v>401-0016</v>
          </cell>
          <cell r="J1512">
            <v>0</v>
          </cell>
          <cell r="L1512">
            <v>0</v>
          </cell>
          <cell r="M1512" t="str">
            <v>大月市大月町真木７４７</v>
          </cell>
          <cell r="N1512" t="str">
            <v>0554-22-6716</v>
          </cell>
          <cell r="O1512" t="str">
            <v>0554-22-6731</v>
          </cell>
        </row>
        <row r="1513">
          <cell r="A1513">
            <v>1543</v>
          </cell>
          <cell r="B1513" t="str">
            <v>山033</v>
          </cell>
          <cell r="C1513" t="str">
            <v>山梨</v>
          </cell>
          <cell r="E1513" t="str">
            <v>（株）ＮＴＴドコモ　山梨支店</v>
          </cell>
          <cell r="F1513" t="str">
            <v>企画総務課長</v>
          </cell>
          <cell r="G1513" t="str">
            <v>内山  雅也</v>
          </cell>
          <cell r="H1513" t="str">
            <v>400-0031</v>
          </cell>
          <cell r="J1513">
            <v>0</v>
          </cell>
          <cell r="L1513">
            <v>0</v>
          </cell>
          <cell r="M1513" t="str">
            <v>甲府市丸の内2-31-3 ＮＴＴﾄﾞｺﾓ山梨ﾋﾞﾙ</v>
          </cell>
          <cell r="N1513" t="str">
            <v>055-236-1251</v>
          </cell>
          <cell r="O1513" t="str">
            <v>055-236-1255</v>
          </cell>
        </row>
        <row r="1514">
          <cell r="A1514">
            <v>1544</v>
          </cell>
          <cell r="B1514" t="str">
            <v>山034</v>
          </cell>
          <cell r="C1514" t="str">
            <v>山梨</v>
          </cell>
          <cell r="E1514" t="str">
            <v>ゆらぎ企画</v>
          </cell>
          <cell r="G1514" t="str">
            <v>若尾敦雄</v>
          </cell>
          <cell r="H1514" t="str">
            <v>409-3866</v>
          </cell>
          <cell r="J1514">
            <v>0</v>
          </cell>
          <cell r="L1514">
            <v>0</v>
          </cell>
          <cell r="M1514" t="str">
            <v>昭和町西条４３４９</v>
          </cell>
          <cell r="N1514" t="str">
            <v>055-275-4687</v>
          </cell>
          <cell r="O1514" t="str">
            <v>055-275-4687</v>
          </cell>
        </row>
        <row r="1515">
          <cell r="A1515">
            <v>1545</v>
          </cell>
          <cell r="B1515" t="str">
            <v>山035</v>
          </cell>
          <cell r="C1515" t="str">
            <v>山梨</v>
          </cell>
          <cell r="E1515" t="str">
            <v>㈱コニカオプトプロダクト 甲府</v>
          </cell>
          <cell r="F1515" t="str">
            <v>ＱＥＭ推進室部長</v>
          </cell>
          <cell r="G1515" t="str">
            <v>渡辺　清</v>
          </cell>
          <cell r="H1515" t="str">
            <v>406-0807</v>
          </cell>
          <cell r="J1515">
            <v>0</v>
          </cell>
          <cell r="L1515">
            <v>0</v>
          </cell>
          <cell r="M1515" t="str">
            <v>東八代郡御坂町二之宮９２０</v>
          </cell>
          <cell r="N1515" t="str">
            <v>055-262-5553</v>
          </cell>
          <cell r="O1515" t="str">
            <v>055-263-4674</v>
          </cell>
        </row>
        <row r="1516">
          <cell r="A1516">
            <v>1546</v>
          </cell>
          <cell r="B1516" t="str">
            <v>山036</v>
          </cell>
          <cell r="C1516" t="str">
            <v>山梨</v>
          </cell>
          <cell r="E1516" t="str">
            <v>阿部精工（株）</v>
          </cell>
          <cell r="F1516" t="str">
            <v>取締役社長</v>
          </cell>
          <cell r="G1516" t="str">
            <v>阿部　猛</v>
          </cell>
          <cell r="H1516" t="str">
            <v>406-1508</v>
          </cell>
          <cell r="J1516">
            <v>0</v>
          </cell>
          <cell r="L1516">
            <v>0</v>
          </cell>
          <cell r="M1516" t="str">
            <v>東八代郡中道町下曾根９９－４</v>
          </cell>
          <cell r="N1516" t="str">
            <v>055-266-2898</v>
          </cell>
          <cell r="O1516" t="str">
            <v>055-266-3697</v>
          </cell>
        </row>
        <row r="1517">
          <cell r="A1517">
            <v>1547</v>
          </cell>
          <cell r="B1517" t="str">
            <v>山037</v>
          </cell>
          <cell r="C1517" t="str">
            <v>山梨</v>
          </cell>
          <cell r="E1517" t="str">
            <v>(株)関電工山梨支店</v>
          </cell>
          <cell r="F1517" t="str">
            <v>管理部長</v>
          </cell>
          <cell r="G1517" t="str">
            <v>中村哲也</v>
          </cell>
          <cell r="H1517" t="str">
            <v>400-0032</v>
          </cell>
          <cell r="J1517">
            <v>0</v>
          </cell>
          <cell r="L1517">
            <v>0</v>
          </cell>
          <cell r="M1517" t="str">
            <v>甲府市中央４－１２－２５</v>
          </cell>
          <cell r="N1517" t="str">
            <v>055-233-5111</v>
          </cell>
          <cell r="O1517" t="str">
            <v>055-271-7292</v>
          </cell>
        </row>
        <row r="1518">
          <cell r="A1518">
            <v>1548</v>
          </cell>
          <cell r="B1518" t="str">
            <v>山038</v>
          </cell>
          <cell r="C1518" t="str">
            <v>山梨</v>
          </cell>
          <cell r="E1518" t="str">
            <v>松下電器産業(株)　ＦＡ社</v>
          </cell>
          <cell r="F1518" t="str">
            <v>品質企画チームリーダー</v>
          </cell>
          <cell r="G1518" t="str">
            <v>和智  昭彦</v>
          </cell>
          <cell r="H1518" t="str">
            <v>409-3895</v>
          </cell>
          <cell r="J1518">
            <v>0</v>
          </cell>
          <cell r="L1518">
            <v>0</v>
          </cell>
          <cell r="M1518" t="str">
            <v>中巨摩郡昭和町紙漉阿原１３７５</v>
          </cell>
          <cell r="N1518" t="str">
            <v>055-275-6250</v>
          </cell>
          <cell r="O1518" t="str">
            <v>055-275-9658</v>
          </cell>
        </row>
        <row r="1519">
          <cell r="A1519">
            <v>1549</v>
          </cell>
          <cell r="B1519" t="str">
            <v>山039</v>
          </cell>
          <cell r="C1519" t="str">
            <v>山梨</v>
          </cell>
          <cell r="E1519" t="str">
            <v>(株)ＮＴＴ－ＭＥ山梨支店</v>
          </cell>
          <cell r="F1519" t="str">
            <v>経営企画担当主査</v>
          </cell>
          <cell r="G1519" t="str">
            <v>清水  悟</v>
          </cell>
          <cell r="H1519" t="str">
            <v>400-0862</v>
          </cell>
          <cell r="J1519">
            <v>0</v>
          </cell>
          <cell r="L1519">
            <v>0</v>
          </cell>
          <cell r="M1519" t="str">
            <v>甲府市朝気３－２１－１５</v>
          </cell>
          <cell r="N1519" t="str">
            <v>055-230-1835</v>
          </cell>
          <cell r="O1519" t="str">
            <v>055-220-7014</v>
          </cell>
        </row>
        <row r="1520">
          <cell r="A1520">
            <v>1550</v>
          </cell>
          <cell r="B1520" t="str">
            <v>山040</v>
          </cell>
          <cell r="C1520" t="str">
            <v>山梨</v>
          </cell>
          <cell r="E1520" t="str">
            <v>協和油化㈱(株)</v>
          </cell>
          <cell r="F1520" t="str">
            <v>取締役工場長</v>
          </cell>
          <cell r="G1520" t="str">
            <v>安留　清</v>
          </cell>
          <cell r="H1520" t="str">
            <v>401-0200</v>
          </cell>
          <cell r="J1520">
            <v>0</v>
          </cell>
          <cell r="L1520">
            <v>0</v>
          </cell>
          <cell r="M1520" t="str">
            <v>南都留郡秋山村１１０３９－１</v>
          </cell>
          <cell r="N1520" t="str">
            <v>0554-56-2231</v>
          </cell>
          <cell r="O1520" t="str">
            <v>0554-56-2671</v>
          </cell>
        </row>
        <row r="1521">
          <cell r="A1521">
            <v>1551</v>
          </cell>
          <cell r="B1521" t="str">
            <v>山041</v>
          </cell>
          <cell r="C1521" t="str">
            <v>山梨</v>
          </cell>
          <cell r="E1521" t="str">
            <v>(株)中家製作所</v>
          </cell>
          <cell r="F1521" t="str">
            <v>製造リーダー</v>
          </cell>
          <cell r="G1521" t="str">
            <v>原  竹冶郎</v>
          </cell>
          <cell r="H1521" t="str">
            <v>409-3853</v>
          </cell>
          <cell r="J1521">
            <v>0</v>
          </cell>
          <cell r="L1521">
            <v>0</v>
          </cell>
          <cell r="M1521" t="str">
            <v>中巨摩郡昭和町築地新居１６４１－８</v>
          </cell>
          <cell r="N1521" t="str">
            <v>055-275-5533</v>
          </cell>
          <cell r="O1521" t="str">
            <v>055-275-6155</v>
          </cell>
        </row>
        <row r="1522">
          <cell r="A1522">
            <v>1552</v>
          </cell>
          <cell r="B1522" t="str">
            <v>山042</v>
          </cell>
          <cell r="C1522" t="str">
            <v>山梨</v>
          </cell>
          <cell r="E1522" t="str">
            <v>(株)オスカー</v>
          </cell>
          <cell r="F1522" t="str">
            <v>生産部長</v>
          </cell>
          <cell r="G1522" t="str">
            <v>伊藤信吉</v>
          </cell>
          <cell r="H1522" t="str">
            <v>400-0025</v>
          </cell>
          <cell r="J1522">
            <v>0</v>
          </cell>
          <cell r="L1522">
            <v>0</v>
          </cell>
          <cell r="M1522" t="str">
            <v>甲府市朝日１－１－１３</v>
          </cell>
          <cell r="N1522" t="str">
            <v>055-276-2331</v>
          </cell>
          <cell r="O1522" t="str">
            <v>055-279-2439</v>
          </cell>
        </row>
        <row r="1523">
          <cell r="A1523">
            <v>1553</v>
          </cell>
          <cell r="B1523" t="str">
            <v>山043</v>
          </cell>
          <cell r="C1523" t="str">
            <v>山梨</v>
          </cell>
          <cell r="E1523" t="str">
            <v>(株)伊澤製作所</v>
          </cell>
          <cell r="F1523" t="str">
            <v>工場長</v>
          </cell>
          <cell r="G1523" t="str">
            <v>伊澤光春</v>
          </cell>
          <cell r="H1523" t="str">
            <v>404-0037</v>
          </cell>
          <cell r="J1523">
            <v>0</v>
          </cell>
          <cell r="L1523">
            <v>0</v>
          </cell>
          <cell r="M1523" t="str">
            <v>塩山市西広門田５７３</v>
          </cell>
          <cell r="N1523" t="str">
            <v>0553-33-9123</v>
          </cell>
          <cell r="O1523" t="str">
            <v>0553-32-3505</v>
          </cell>
        </row>
        <row r="1524">
          <cell r="A1524">
            <v>1554</v>
          </cell>
          <cell r="B1524" t="str">
            <v>山044</v>
          </cell>
          <cell r="C1524" t="str">
            <v>山梨</v>
          </cell>
          <cell r="E1524" t="str">
            <v>大三工業(株)</v>
          </cell>
          <cell r="F1524" t="str">
            <v>取締役</v>
          </cell>
          <cell r="G1524" t="str">
            <v>依田吉造</v>
          </cell>
          <cell r="H1524" t="str">
            <v>400-0043</v>
          </cell>
          <cell r="J1524">
            <v>0</v>
          </cell>
          <cell r="L1524">
            <v>0</v>
          </cell>
          <cell r="M1524" t="str">
            <v>甲府市国母３－１５－５</v>
          </cell>
          <cell r="N1524" t="str">
            <v>055-224-6711</v>
          </cell>
          <cell r="O1524" t="str">
            <v>055-224-6712</v>
          </cell>
        </row>
        <row r="1525">
          <cell r="A1525">
            <v>1555</v>
          </cell>
          <cell r="B1525" t="str">
            <v>山045</v>
          </cell>
          <cell r="C1525" t="str">
            <v>山梨</v>
          </cell>
          <cell r="E1525" t="str">
            <v>(株)前田製作所山梨支店</v>
          </cell>
          <cell r="F1525" t="str">
            <v>支店長</v>
          </cell>
          <cell r="G1525" t="str">
            <v>一木雅彦</v>
          </cell>
          <cell r="H1525" t="str">
            <v>400-0043</v>
          </cell>
          <cell r="J1525">
            <v>0</v>
          </cell>
          <cell r="L1525">
            <v>0</v>
          </cell>
          <cell r="M1525" t="str">
            <v>甲府市国母８－１２－４８</v>
          </cell>
          <cell r="N1525" t="str">
            <v>055-226-6101</v>
          </cell>
          <cell r="O1525" t="str">
            <v>055-228-5871</v>
          </cell>
        </row>
        <row r="1526">
          <cell r="A1526">
            <v>1556</v>
          </cell>
          <cell r="B1526" t="str">
            <v>山046</v>
          </cell>
          <cell r="C1526" t="str">
            <v>山梨</v>
          </cell>
          <cell r="E1526" t="str">
            <v>(株)内盛製作所</v>
          </cell>
          <cell r="F1526" t="str">
            <v>品質保証部長</v>
          </cell>
          <cell r="G1526" t="str">
            <v>卯月　昭</v>
          </cell>
          <cell r="H1526" t="str">
            <v>409-0112</v>
          </cell>
          <cell r="J1526">
            <v>0</v>
          </cell>
          <cell r="L1526">
            <v>0</v>
          </cell>
          <cell r="M1526" t="str">
            <v>北都留郡上野原町上野原８１５４－２１</v>
          </cell>
          <cell r="N1526" t="str">
            <v>0554-63-3228</v>
          </cell>
          <cell r="O1526" t="str">
            <v>0554-63-3270</v>
          </cell>
        </row>
        <row r="1527">
          <cell r="A1527">
            <v>1557</v>
          </cell>
          <cell r="B1527" t="str">
            <v>山047</v>
          </cell>
          <cell r="C1527" t="str">
            <v>山梨</v>
          </cell>
          <cell r="E1527" t="str">
            <v>甲府中央信用組合本店</v>
          </cell>
          <cell r="F1527" t="str">
            <v>総務部総務課長</v>
          </cell>
          <cell r="G1527" t="str">
            <v>石水  稔</v>
          </cell>
          <cell r="H1527" t="str">
            <v>400-0032</v>
          </cell>
          <cell r="J1527">
            <v>0</v>
          </cell>
          <cell r="L1527">
            <v>0</v>
          </cell>
          <cell r="M1527" t="str">
            <v>甲府市中央１－１８－６</v>
          </cell>
          <cell r="N1527" t="str">
            <v>055-233-4135</v>
          </cell>
          <cell r="O1527" t="str">
            <v>055-222-0530</v>
          </cell>
        </row>
        <row r="1528">
          <cell r="A1528">
            <v>1558</v>
          </cell>
          <cell r="B1528" t="str">
            <v>山048</v>
          </cell>
          <cell r="C1528" t="str">
            <v>山梨</v>
          </cell>
          <cell r="E1528" t="str">
            <v>(財)日本エルピーガス機器検査協会山梨支所</v>
          </cell>
          <cell r="F1528" t="str">
            <v>検査主任</v>
          </cell>
          <cell r="G1528" t="str">
            <v>横森健一</v>
          </cell>
          <cell r="H1528" t="str">
            <v>407-0023</v>
          </cell>
          <cell r="J1528">
            <v>0</v>
          </cell>
          <cell r="L1528">
            <v>0</v>
          </cell>
          <cell r="M1528" t="str">
            <v>韮崎市中央町２－１７</v>
          </cell>
          <cell r="N1528" t="str">
            <v>0551-22-0155</v>
          </cell>
          <cell r="O1528" t="str">
            <v>0551-22-7285</v>
          </cell>
        </row>
        <row r="1529">
          <cell r="A1529">
            <v>1559</v>
          </cell>
          <cell r="B1529" t="str">
            <v>山049</v>
          </cell>
          <cell r="C1529" t="str">
            <v>山梨</v>
          </cell>
          <cell r="E1529" t="str">
            <v>(株)ＮＴＴﾌｧｼﾘｲﾃｨｰｽﾞｴﾝｼﾞﾆｱﾘﾝｸﾞ 山梨支店</v>
          </cell>
          <cell r="F1529" t="str">
            <v>ＦＭ担当主査</v>
          </cell>
          <cell r="G1529" t="str">
            <v>雨宮  伸</v>
          </cell>
          <cell r="H1529" t="str">
            <v>409-3866</v>
          </cell>
          <cell r="J1529">
            <v>0</v>
          </cell>
          <cell r="L1529">
            <v>0</v>
          </cell>
          <cell r="M1529" t="str">
            <v>中巨摩郡昭和町西条３９１９－１</v>
          </cell>
          <cell r="N1529" t="str">
            <v>055-275-1942</v>
          </cell>
          <cell r="O1529" t="str">
            <v>055-230-8071</v>
          </cell>
        </row>
        <row r="1530">
          <cell r="A1530">
            <v>1560</v>
          </cell>
          <cell r="B1530" t="str">
            <v>山050</v>
          </cell>
          <cell r="C1530" t="str">
            <v>山梨</v>
          </cell>
          <cell r="E1530" t="str">
            <v>(株)甲斐エンジニアリング</v>
          </cell>
          <cell r="F1530" t="str">
            <v>技術課長</v>
          </cell>
          <cell r="G1530" t="str">
            <v>沖田英夫</v>
          </cell>
          <cell r="H1530" t="str">
            <v>409-3606</v>
          </cell>
          <cell r="J1530">
            <v>0</v>
          </cell>
          <cell r="L1530">
            <v>0</v>
          </cell>
          <cell r="M1530" t="str">
            <v>西八代郡市川大門町高田４８８</v>
          </cell>
          <cell r="N1530" t="str">
            <v>055-272-1191</v>
          </cell>
          <cell r="O1530" t="str">
            <v>055-272-1194</v>
          </cell>
        </row>
        <row r="1531">
          <cell r="A1531">
            <v>1561</v>
          </cell>
          <cell r="B1531" t="str">
            <v>山051</v>
          </cell>
          <cell r="C1531" t="str">
            <v>山梨</v>
          </cell>
          <cell r="E1531" t="str">
            <v>加賀美税理士事務所</v>
          </cell>
          <cell r="F1531" t="str">
            <v>代表</v>
          </cell>
          <cell r="G1531" t="str">
            <v>加賀美春雄</v>
          </cell>
          <cell r="H1531" t="str">
            <v>400-0031</v>
          </cell>
          <cell r="J1531">
            <v>0</v>
          </cell>
          <cell r="L1531">
            <v>0</v>
          </cell>
          <cell r="M1531" t="str">
            <v>甲府市丸の内２－３９－９</v>
          </cell>
          <cell r="N1531" t="str">
            <v>055-228-8781</v>
          </cell>
          <cell r="O1531" t="str">
            <v>055-228-7162</v>
          </cell>
        </row>
        <row r="1532">
          <cell r="A1532">
            <v>1562</v>
          </cell>
          <cell r="B1532" t="str">
            <v>山052</v>
          </cell>
          <cell r="C1532" t="str">
            <v>山梨</v>
          </cell>
          <cell r="E1532" t="str">
            <v>(株)コニカミノルタサプライズ</v>
          </cell>
          <cell r="F1532" t="str">
            <v>ＱＭＡ推進ｸﾞﾙｰﾌﾟﾘｰﾀﾞｰ</v>
          </cell>
          <cell r="G1532" t="str">
            <v>加藤和美</v>
          </cell>
          <cell r="H1532" t="str">
            <v>400-0058</v>
          </cell>
          <cell r="J1532">
            <v>0</v>
          </cell>
          <cell r="L1532">
            <v>0</v>
          </cell>
          <cell r="M1532" t="str">
            <v>甲府市宮原町３０３</v>
          </cell>
          <cell r="N1532" t="str">
            <v>055-241-3181</v>
          </cell>
          <cell r="O1532" t="str">
            <v>055-241-0226</v>
          </cell>
        </row>
        <row r="1533">
          <cell r="A1533">
            <v>1563</v>
          </cell>
          <cell r="B1533" t="str">
            <v>山053</v>
          </cell>
          <cell r="C1533" t="str">
            <v>山梨</v>
          </cell>
          <cell r="E1533" t="str">
            <v>登り坂石油(株)</v>
          </cell>
          <cell r="F1533" t="str">
            <v>管理部長</v>
          </cell>
          <cell r="G1533" t="str">
            <v>河内賢二</v>
          </cell>
          <cell r="H1533" t="str">
            <v>401-0301</v>
          </cell>
          <cell r="J1533">
            <v>0</v>
          </cell>
          <cell r="L1533">
            <v>0</v>
          </cell>
          <cell r="M1533" t="str">
            <v>南都留郡河口湖町船津７８７</v>
          </cell>
          <cell r="N1533" t="str">
            <v>0555-72-1220</v>
          </cell>
          <cell r="O1533" t="str">
            <v>0555-72-3789</v>
          </cell>
        </row>
        <row r="1534">
          <cell r="A1534">
            <v>1564</v>
          </cell>
          <cell r="B1534" t="str">
            <v>山054</v>
          </cell>
          <cell r="C1534" t="str">
            <v>山梨</v>
          </cell>
          <cell r="E1534" t="str">
            <v>ＮＥＣロジステイクス（株）山梨営業所</v>
          </cell>
          <cell r="F1534" t="str">
            <v>マネジャー</v>
          </cell>
          <cell r="G1534" t="str">
            <v>島田 公夫</v>
          </cell>
          <cell r="H1534" t="str">
            <v>400-0075</v>
          </cell>
          <cell r="J1534">
            <v>0</v>
          </cell>
          <cell r="L1534">
            <v>0</v>
          </cell>
          <cell r="M1534" t="str">
            <v>東八代郡一宮町東原８５２</v>
          </cell>
          <cell r="N1534" t="str">
            <v>0553-47-5071</v>
          </cell>
          <cell r="O1534" t="str">
            <v>0553-47-5072</v>
          </cell>
        </row>
        <row r="1535">
          <cell r="A1535">
            <v>1565</v>
          </cell>
          <cell r="B1535" t="str">
            <v>山055</v>
          </cell>
          <cell r="C1535" t="str">
            <v>山梨</v>
          </cell>
          <cell r="E1535" t="str">
            <v>吉田精工(株)</v>
          </cell>
          <cell r="F1535" t="str">
            <v>代表取締役社長</v>
          </cell>
          <cell r="G1535" t="str">
            <v>吉元勝春</v>
          </cell>
          <cell r="H1535" t="str">
            <v>403-0004</v>
          </cell>
          <cell r="J1535">
            <v>0</v>
          </cell>
          <cell r="L1535">
            <v>0</v>
          </cell>
          <cell r="M1535" t="str">
            <v>富士吉田市下吉田３４８７</v>
          </cell>
          <cell r="N1535" t="str">
            <v>0555-22-2442</v>
          </cell>
          <cell r="O1535" t="str">
            <v>0555-22-2442</v>
          </cell>
        </row>
        <row r="1536">
          <cell r="A1536">
            <v>1566</v>
          </cell>
          <cell r="B1536" t="str">
            <v>山056</v>
          </cell>
          <cell r="C1536" t="str">
            <v>山梨</v>
          </cell>
          <cell r="E1536" t="str">
            <v>山梨京西電機(株)</v>
          </cell>
          <cell r="F1536" t="str">
            <v>製造部長</v>
          </cell>
          <cell r="G1536" t="str">
            <v>宮田信介</v>
          </cell>
          <cell r="H1536" t="str">
            <v>409-3611</v>
          </cell>
          <cell r="J1536">
            <v>0</v>
          </cell>
          <cell r="L1536">
            <v>0</v>
          </cell>
          <cell r="M1536" t="str">
            <v>西八代郡三珠町大塚１０６４－７</v>
          </cell>
          <cell r="N1536" t="str">
            <v>055-272-2211</v>
          </cell>
          <cell r="O1536" t="str">
            <v>055-272-7342</v>
          </cell>
        </row>
        <row r="1537">
          <cell r="A1537">
            <v>1567</v>
          </cell>
          <cell r="B1537" t="str">
            <v>山057</v>
          </cell>
          <cell r="C1537" t="str">
            <v>山梨</v>
          </cell>
          <cell r="E1537" t="str">
            <v>山梨リコー(株)</v>
          </cell>
          <cell r="F1537" t="str">
            <v>総務課長</v>
          </cell>
          <cell r="G1537" t="str">
            <v>金沢　浩</v>
          </cell>
          <cell r="H1537" t="str">
            <v>409-3845</v>
          </cell>
          <cell r="J1537">
            <v>0</v>
          </cell>
          <cell r="L1537">
            <v>0</v>
          </cell>
          <cell r="M1537" t="str">
            <v>中巨摩郡田富町流通団地東１</v>
          </cell>
          <cell r="N1537" t="str">
            <v>055-273-7211</v>
          </cell>
          <cell r="O1537" t="str">
            <v>055-273-7370</v>
          </cell>
        </row>
        <row r="1538">
          <cell r="A1538">
            <v>1568</v>
          </cell>
          <cell r="B1538" t="str">
            <v>山058</v>
          </cell>
          <cell r="C1538" t="str">
            <v>山梨</v>
          </cell>
          <cell r="E1538" t="str">
            <v>(株)クボタ鋳造</v>
          </cell>
          <cell r="F1538" t="str">
            <v>生産本部長</v>
          </cell>
          <cell r="G1538" t="str">
            <v>窪田敏彦</v>
          </cell>
          <cell r="H1538" t="str">
            <v>400-0862</v>
          </cell>
          <cell r="J1538">
            <v>0</v>
          </cell>
          <cell r="L1538">
            <v>0</v>
          </cell>
          <cell r="M1538" t="str">
            <v>甲府市朝気１－９－２１</v>
          </cell>
          <cell r="N1538" t="str">
            <v>055-237-5995</v>
          </cell>
          <cell r="O1538" t="str">
            <v>055-228-5799</v>
          </cell>
        </row>
        <row r="1539">
          <cell r="A1539">
            <v>1569</v>
          </cell>
          <cell r="B1539" t="str">
            <v>山059</v>
          </cell>
          <cell r="C1539" t="str">
            <v>山梨</v>
          </cell>
          <cell r="E1539" t="str">
            <v>(株)フジミ</v>
          </cell>
          <cell r="F1539" t="str">
            <v>総務部次長</v>
          </cell>
          <cell r="G1539" t="str">
            <v>古屋俊二</v>
          </cell>
          <cell r="H1539" t="str">
            <v>403-0004</v>
          </cell>
          <cell r="J1539">
            <v>0</v>
          </cell>
          <cell r="L1539">
            <v>0</v>
          </cell>
          <cell r="M1539" t="str">
            <v>富士吉田市下吉田４４７１</v>
          </cell>
          <cell r="N1539" t="str">
            <v>0555-23-8411</v>
          </cell>
          <cell r="O1539" t="str">
            <v>0555-22-2401</v>
          </cell>
        </row>
        <row r="1540">
          <cell r="A1540">
            <v>1570</v>
          </cell>
          <cell r="B1540" t="str">
            <v>山060</v>
          </cell>
          <cell r="C1540" t="str">
            <v>山梨</v>
          </cell>
          <cell r="E1540" t="str">
            <v>向信興業(有)</v>
          </cell>
          <cell r="F1540" t="str">
            <v>社　長</v>
          </cell>
          <cell r="G1540" t="str">
            <v>戸沢義照</v>
          </cell>
          <cell r="H1540" t="str">
            <v>400-0813</v>
          </cell>
          <cell r="J1540">
            <v>0</v>
          </cell>
          <cell r="L1540">
            <v>0</v>
          </cell>
          <cell r="M1540" t="str">
            <v>甲府市向町７２６－１</v>
          </cell>
          <cell r="N1540" t="str">
            <v>055-233-5252</v>
          </cell>
          <cell r="O1540" t="str">
            <v>055-233-5445</v>
          </cell>
        </row>
        <row r="1541">
          <cell r="A1541">
            <v>1571</v>
          </cell>
          <cell r="B1541" t="str">
            <v>山061</v>
          </cell>
          <cell r="C1541" t="str">
            <v>山梨</v>
          </cell>
          <cell r="E1541" t="str">
            <v>山梨重量(株)</v>
          </cell>
          <cell r="F1541" t="str">
            <v>総務課長</v>
          </cell>
          <cell r="G1541" t="str">
            <v>功刀賢一</v>
          </cell>
          <cell r="H1541" t="str">
            <v>400-1501</v>
          </cell>
          <cell r="J1541">
            <v>0</v>
          </cell>
          <cell r="L1541">
            <v>0</v>
          </cell>
          <cell r="M1541" t="str">
            <v>東八代郡中道町上曽根２９３０</v>
          </cell>
          <cell r="N1541" t="str">
            <v>055-266-5035</v>
          </cell>
          <cell r="O1541" t="str">
            <v>055-266-3764</v>
          </cell>
        </row>
        <row r="1542">
          <cell r="A1542">
            <v>1572</v>
          </cell>
          <cell r="B1542" t="str">
            <v>山062</v>
          </cell>
          <cell r="C1542" t="str">
            <v>山梨</v>
          </cell>
          <cell r="E1542" t="str">
            <v>向山塗料㈱(株)</v>
          </cell>
          <cell r="F1542" t="str">
            <v>代表取締役</v>
          </cell>
          <cell r="G1542" t="str">
            <v>向山邦史</v>
          </cell>
          <cell r="H1542" t="str">
            <v>400-0831</v>
          </cell>
          <cell r="J1542">
            <v>0</v>
          </cell>
          <cell r="L1542">
            <v>0</v>
          </cell>
          <cell r="M1542" t="str">
            <v>甲府市上町２２４４</v>
          </cell>
          <cell r="N1542" t="str">
            <v>055-241-6311</v>
          </cell>
          <cell r="O1542" t="str">
            <v>055-241-9322</v>
          </cell>
        </row>
        <row r="1543">
          <cell r="A1543">
            <v>1573</v>
          </cell>
          <cell r="B1543" t="str">
            <v>山063</v>
          </cell>
          <cell r="C1543" t="str">
            <v>山梨</v>
          </cell>
          <cell r="E1543" t="str">
            <v>明興電工(株)　田富工場</v>
          </cell>
          <cell r="F1543" t="str">
            <v>品証課ﾁｰﾑﾘｰﾀﾞｰ</v>
          </cell>
          <cell r="G1543" t="str">
            <v>高野　誠</v>
          </cell>
          <cell r="H1543" t="str">
            <v>409-3842</v>
          </cell>
          <cell r="J1543">
            <v>0</v>
          </cell>
          <cell r="L1543">
            <v>0</v>
          </cell>
          <cell r="M1543" t="str">
            <v>中巨摩郡田富町東花輪１６０４</v>
          </cell>
          <cell r="N1543" t="str">
            <v>055-273-2291</v>
          </cell>
          <cell r="O1543" t="str">
            <v>055-273-3567</v>
          </cell>
        </row>
        <row r="1544">
          <cell r="A1544">
            <v>1574</v>
          </cell>
          <cell r="B1544" t="str">
            <v>山064</v>
          </cell>
          <cell r="C1544" t="str">
            <v>山梨</v>
          </cell>
          <cell r="E1544" t="str">
            <v>(株)コミヤマ工業</v>
          </cell>
          <cell r="F1544" t="str">
            <v>品質保証課長</v>
          </cell>
          <cell r="G1544" t="str">
            <v>高野博夫</v>
          </cell>
          <cell r="H1544" t="str">
            <v>409-3813</v>
          </cell>
          <cell r="J1544">
            <v>0</v>
          </cell>
          <cell r="L1544">
            <v>0</v>
          </cell>
          <cell r="M1544" t="str">
            <v>中巨摩郡玉穂町一町畑８８２</v>
          </cell>
          <cell r="N1544" t="str">
            <v>055-273-5411</v>
          </cell>
          <cell r="O1544" t="str">
            <v>055-274-0756</v>
          </cell>
        </row>
        <row r="1545">
          <cell r="A1545">
            <v>1575</v>
          </cell>
          <cell r="B1545" t="str">
            <v>山065</v>
          </cell>
          <cell r="C1545" t="str">
            <v>山梨</v>
          </cell>
          <cell r="E1545" t="str">
            <v>甲府カシオ㈱(株)</v>
          </cell>
          <cell r="F1545" t="str">
            <v>総務部企画室リーダー</v>
          </cell>
          <cell r="G1545" t="str">
            <v>佐塚孝之</v>
          </cell>
          <cell r="H1545" t="str">
            <v>409-3896</v>
          </cell>
          <cell r="J1545">
            <v>0</v>
          </cell>
          <cell r="L1545">
            <v>0</v>
          </cell>
          <cell r="M1545" t="str">
            <v>中巨摩郡玉穂町一町畑２１７</v>
          </cell>
          <cell r="N1545" t="str">
            <v>055-273-3111</v>
          </cell>
          <cell r="O1545" t="str">
            <v>055-273-4372</v>
          </cell>
        </row>
        <row r="1546">
          <cell r="A1546">
            <v>1576</v>
          </cell>
          <cell r="B1546" t="str">
            <v>山066</v>
          </cell>
          <cell r="C1546" t="str">
            <v>山梨</v>
          </cell>
          <cell r="E1546" t="str">
            <v>昭和機械(株)　甲府工場</v>
          </cell>
          <cell r="F1546" t="str">
            <v>品質管理係長</v>
          </cell>
          <cell r="G1546" t="str">
            <v>坂本勇雄　</v>
          </cell>
          <cell r="H1546" t="str">
            <v>400-0333</v>
          </cell>
          <cell r="J1546">
            <v>0</v>
          </cell>
          <cell r="L1546">
            <v>0</v>
          </cell>
          <cell r="M1546" t="str">
            <v>中巨摩郡若草町浅原字覚頭３５１－１</v>
          </cell>
          <cell r="N1546" t="str">
            <v>055-284-3997</v>
          </cell>
          <cell r="O1546" t="str">
            <v>055-284-3998</v>
          </cell>
        </row>
        <row r="1547">
          <cell r="A1547">
            <v>1577</v>
          </cell>
          <cell r="B1547" t="str">
            <v>山067</v>
          </cell>
          <cell r="C1547" t="str">
            <v>山梨</v>
          </cell>
          <cell r="E1547" t="str">
            <v>東日本電信電話(株)　山梨支店</v>
          </cell>
          <cell r="F1547" t="str">
            <v>事業企画担当主査</v>
          </cell>
          <cell r="G1547" t="str">
            <v>川村  幸雄</v>
          </cell>
          <cell r="H1547" t="str">
            <v>400-0867</v>
          </cell>
          <cell r="J1547">
            <v>0</v>
          </cell>
          <cell r="L1547">
            <v>0</v>
          </cell>
          <cell r="M1547" t="str">
            <v>甲府市青沼１－１２－１３</v>
          </cell>
          <cell r="N1547" t="str">
            <v>055-231-4455</v>
          </cell>
          <cell r="O1547" t="str">
            <v>055-227-6799</v>
          </cell>
        </row>
        <row r="1548">
          <cell r="A1548">
            <v>1578</v>
          </cell>
          <cell r="B1548" t="str">
            <v>山068</v>
          </cell>
          <cell r="C1548" t="str">
            <v>山梨</v>
          </cell>
          <cell r="E1548" t="str">
            <v>三和テッキ(株)　甲府工場</v>
          </cell>
          <cell r="F1548" t="str">
            <v>品質管理課</v>
          </cell>
          <cell r="G1548" t="str">
            <v>山形　進</v>
          </cell>
          <cell r="H1548" t="str">
            <v>409-3801</v>
          </cell>
          <cell r="J1548">
            <v>0</v>
          </cell>
          <cell r="L1548">
            <v>0</v>
          </cell>
          <cell r="M1548" t="str">
            <v>中巨摩郡玉穂町中楯８１０</v>
          </cell>
          <cell r="N1548" t="str">
            <v>055-273-4243</v>
          </cell>
          <cell r="O1548" t="str">
            <v>055-273-1260</v>
          </cell>
        </row>
        <row r="1549">
          <cell r="A1549">
            <v>1579</v>
          </cell>
          <cell r="B1549" t="str">
            <v>山069</v>
          </cell>
          <cell r="C1549" t="str">
            <v>山梨</v>
          </cell>
          <cell r="E1549" t="str">
            <v>山梨県職業能力開発協会</v>
          </cell>
          <cell r="F1549" t="str">
            <v>総務管理課課長</v>
          </cell>
          <cell r="G1549" t="str">
            <v>山口安男</v>
          </cell>
          <cell r="H1549" t="str">
            <v>400-0055</v>
          </cell>
          <cell r="J1549">
            <v>0</v>
          </cell>
          <cell r="L1549">
            <v>0</v>
          </cell>
          <cell r="M1549" t="str">
            <v>甲府市大津町２１３０－２</v>
          </cell>
          <cell r="N1549" t="str">
            <v>055-243-4916</v>
          </cell>
          <cell r="O1549" t="str">
            <v>055-243-4919</v>
          </cell>
        </row>
        <row r="1550">
          <cell r="A1550">
            <v>1580</v>
          </cell>
          <cell r="B1550" t="str">
            <v>山070</v>
          </cell>
          <cell r="C1550" t="str">
            <v>山梨</v>
          </cell>
          <cell r="E1550" t="str">
            <v>中星工業(株)　山梨工場</v>
          </cell>
          <cell r="F1550" t="str">
            <v>部長</v>
          </cell>
          <cell r="G1550" t="str">
            <v>山川正人</v>
          </cell>
          <cell r="H1550" t="str">
            <v>407-0108</v>
          </cell>
          <cell r="J1550">
            <v>0</v>
          </cell>
          <cell r="L1550">
            <v>0</v>
          </cell>
          <cell r="M1550" t="str">
            <v>北巨摩郡双葉町宇津谷３３５９</v>
          </cell>
          <cell r="N1550" t="str">
            <v>0551-28-4381</v>
          </cell>
          <cell r="O1550" t="str">
            <v>0551-28-4390</v>
          </cell>
        </row>
        <row r="1551">
          <cell r="A1551">
            <v>1581</v>
          </cell>
          <cell r="B1551" t="str">
            <v>山071</v>
          </cell>
          <cell r="C1551" t="str">
            <v>山梨</v>
          </cell>
          <cell r="E1551" t="str">
            <v>中部食品(株)</v>
          </cell>
          <cell r="F1551" t="str">
            <v>総務部長</v>
          </cell>
          <cell r="G1551" t="str">
            <v>山村　守</v>
          </cell>
          <cell r="H1551" t="str">
            <v>400-8566</v>
          </cell>
          <cell r="J1551">
            <v>0</v>
          </cell>
          <cell r="L1551">
            <v>0</v>
          </cell>
          <cell r="M1551" t="str">
            <v>甲府市国母６－２－３８</v>
          </cell>
          <cell r="N1551" t="str">
            <v>055-228-4111</v>
          </cell>
          <cell r="O1551" t="str">
            <v>055-231-2333</v>
          </cell>
        </row>
        <row r="1552">
          <cell r="A1552">
            <v>1582</v>
          </cell>
          <cell r="B1552" t="str">
            <v>山072</v>
          </cell>
          <cell r="C1552" t="str">
            <v>山梨</v>
          </cell>
          <cell r="E1552" t="str">
            <v>(株)メッツ</v>
          </cell>
          <cell r="F1552" t="str">
            <v>総務課長</v>
          </cell>
          <cell r="G1552" t="str">
            <v>市川　豊</v>
          </cell>
          <cell r="H1552" t="str">
            <v>409-2522</v>
          </cell>
          <cell r="J1552">
            <v>0</v>
          </cell>
          <cell r="L1552">
            <v>0</v>
          </cell>
          <cell r="M1552" t="str">
            <v>南巨摩郡身延町下山１０３５０－１</v>
          </cell>
          <cell r="N1552" t="str">
            <v>05566-2-5931</v>
          </cell>
          <cell r="O1552" t="str">
            <v>05566-2-5630</v>
          </cell>
        </row>
        <row r="1553">
          <cell r="A1553">
            <v>1583</v>
          </cell>
          <cell r="B1553" t="str">
            <v>山073</v>
          </cell>
          <cell r="C1553" t="str">
            <v>山梨</v>
          </cell>
          <cell r="E1553" t="str">
            <v>ＮＢＣ工業(株)　都留工場</v>
          </cell>
          <cell r="F1553" t="str">
            <v>総務チームリーダー</v>
          </cell>
          <cell r="G1553" t="str">
            <v>志村　清</v>
          </cell>
          <cell r="H1553" t="str">
            <v>402-0011</v>
          </cell>
          <cell r="J1553">
            <v>0</v>
          </cell>
          <cell r="L1553">
            <v>0</v>
          </cell>
          <cell r="M1553" t="str">
            <v>都留市井倉７５７</v>
          </cell>
          <cell r="N1553" t="str">
            <v>0554-43-4325</v>
          </cell>
          <cell r="O1553" t="str">
            <v>0554-43-0320</v>
          </cell>
        </row>
        <row r="1554">
          <cell r="A1554">
            <v>1584</v>
          </cell>
          <cell r="B1554" t="str">
            <v>山074</v>
          </cell>
          <cell r="C1554" t="str">
            <v>山梨</v>
          </cell>
          <cell r="E1554" t="str">
            <v>富士航空電子㈱　</v>
          </cell>
          <cell r="F1554" t="str">
            <v>製造２部長</v>
          </cell>
          <cell r="G1554" t="str">
            <v>志村芳海</v>
          </cell>
          <cell r="H1554" t="str">
            <v>409-0112</v>
          </cell>
          <cell r="J1554">
            <v>0</v>
          </cell>
          <cell r="L1554">
            <v>0</v>
          </cell>
          <cell r="M1554" t="str">
            <v>北都留郡上野原町上野原８１５４－３５</v>
          </cell>
          <cell r="N1554" t="str">
            <v>0554-20-5622</v>
          </cell>
          <cell r="O1554" t="str">
            <v>0554-20-5635</v>
          </cell>
        </row>
        <row r="1555">
          <cell r="A1555">
            <v>1585</v>
          </cell>
          <cell r="B1555" t="str">
            <v>山075</v>
          </cell>
          <cell r="C1555" t="str">
            <v>山梨</v>
          </cell>
          <cell r="E1555" t="str">
            <v>日本蓄電器工業(株)　上野原事業所</v>
          </cell>
          <cell r="F1555" t="str">
            <v>品質管理課長代理</v>
          </cell>
          <cell r="G1555" t="str">
            <v>小山隆則</v>
          </cell>
          <cell r="H1555" t="str">
            <v>409-0112</v>
          </cell>
          <cell r="J1555">
            <v>0</v>
          </cell>
          <cell r="L1555">
            <v>0</v>
          </cell>
          <cell r="M1555" t="str">
            <v>北都留郡上野原町上野原１８１１</v>
          </cell>
          <cell r="N1555" t="str">
            <v>0554-63-1281</v>
          </cell>
          <cell r="O1555" t="str">
            <v>0554-63-2265</v>
          </cell>
        </row>
        <row r="1556">
          <cell r="A1556">
            <v>1586</v>
          </cell>
          <cell r="B1556" t="str">
            <v>山076</v>
          </cell>
          <cell r="C1556" t="str">
            <v>山梨</v>
          </cell>
          <cell r="E1556" t="str">
            <v>(株)ミナミ製作所</v>
          </cell>
          <cell r="F1556" t="str">
            <v>総務部次長</v>
          </cell>
          <cell r="G1556" t="str">
            <v>本田  威博</v>
          </cell>
          <cell r="H1556" t="str">
            <v>400-0821</v>
          </cell>
          <cell r="J1556">
            <v>0</v>
          </cell>
          <cell r="L1556">
            <v>0</v>
          </cell>
          <cell r="M1556" t="str">
            <v>甲府市砂田町１０－１</v>
          </cell>
          <cell r="N1556" t="str">
            <v>055-232-8111</v>
          </cell>
          <cell r="O1556" t="str">
            <v>055-232-8110</v>
          </cell>
        </row>
        <row r="1557">
          <cell r="A1557">
            <v>1587</v>
          </cell>
          <cell r="B1557" t="str">
            <v>山077</v>
          </cell>
          <cell r="C1557" t="str">
            <v>山梨</v>
          </cell>
          <cell r="E1557" t="str">
            <v>旭陽電気（株）</v>
          </cell>
          <cell r="F1557" t="str">
            <v>第２製造課長</v>
          </cell>
          <cell r="G1557" t="str">
            <v>小尾公徳</v>
          </cell>
          <cell r="H1557" t="str">
            <v>400-0055</v>
          </cell>
          <cell r="J1557">
            <v>0</v>
          </cell>
          <cell r="L1557">
            <v>0</v>
          </cell>
          <cell r="M1557" t="str">
            <v>甲府市大津町１５６６－９</v>
          </cell>
          <cell r="N1557" t="str">
            <v>055-241-1222</v>
          </cell>
          <cell r="O1557" t="str">
            <v>055-243-5252</v>
          </cell>
        </row>
        <row r="1558">
          <cell r="A1558">
            <v>1588</v>
          </cell>
          <cell r="B1558" t="str">
            <v>山078</v>
          </cell>
          <cell r="C1558" t="str">
            <v>山梨</v>
          </cell>
          <cell r="E1558" t="str">
            <v>(株)三栄精器製作所</v>
          </cell>
          <cell r="F1558" t="str">
            <v>成形課長</v>
          </cell>
          <cell r="G1558" t="str">
            <v>小俣昭次</v>
          </cell>
          <cell r="H1558" t="str">
            <v>409-0112</v>
          </cell>
          <cell r="J1558">
            <v>0</v>
          </cell>
          <cell r="L1558">
            <v>0</v>
          </cell>
          <cell r="M1558" t="str">
            <v>北都留郡上野原町上野原８１５４－２０</v>
          </cell>
          <cell r="N1558" t="str">
            <v>0554-63-5511</v>
          </cell>
          <cell r="O1558" t="str">
            <v>0554-63-5515</v>
          </cell>
        </row>
        <row r="1559">
          <cell r="A1559">
            <v>1589</v>
          </cell>
          <cell r="B1559" t="str">
            <v>山079</v>
          </cell>
          <cell r="C1559" t="str">
            <v>山梨</v>
          </cell>
          <cell r="E1559" t="str">
            <v>アネルバ（株）　富士工場</v>
          </cell>
          <cell r="F1559" t="str">
            <v>品質管理ｸﾞﾙｰﾌﾟﾏﾈｼﾞｬｰ</v>
          </cell>
          <cell r="G1559" t="str">
            <v>大木  鉄男</v>
          </cell>
          <cell r="H1559" t="str">
            <v>401-0397</v>
          </cell>
          <cell r="J1559">
            <v>0</v>
          </cell>
          <cell r="L1559">
            <v>0</v>
          </cell>
          <cell r="M1559" t="str">
            <v>南都留郡鳴沢村８５３２－２８</v>
          </cell>
          <cell r="N1559" t="str">
            <v>0555-20-5568</v>
          </cell>
          <cell r="O1559" t="str">
            <v>0555-85-2906</v>
          </cell>
        </row>
        <row r="1560">
          <cell r="A1560">
            <v>1590</v>
          </cell>
          <cell r="B1560" t="str">
            <v>山080</v>
          </cell>
          <cell r="C1560" t="str">
            <v>山梨</v>
          </cell>
          <cell r="E1560" t="str">
            <v>(株)合同タクシー</v>
          </cell>
          <cell r="F1560" t="str">
            <v>営業部長</v>
          </cell>
          <cell r="G1560" t="str">
            <v>小澤照人</v>
          </cell>
          <cell r="H1560" t="str">
            <v>400-0072</v>
          </cell>
          <cell r="J1560">
            <v>0</v>
          </cell>
          <cell r="L1560">
            <v>0</v>
          </cell>
          <cell r="M1560" t="str">
            <v>甲府市大和町１－４８</v>
          </cell>
          <cell r="N1560" t="str">
            <v>055-222-5151</v>
          </cell>
          <cell r="O1560" t="str">
            <v>055-226-0015</v>
          </cell>
        </row>
        <row r="1561">
          <cell r="A1561">
            <v>1591</v>
          </cell>
          <cell r="B1561" t="str">
            <v>山081</v>
          </cell>
          <cell r="C1561" t="str">
            <v>山梨</v>
          </cell>
          <cell r="E1561" t="str">
            <v>デザインクラフトマツモト</v>
          </cell>
          <cell r="F1561" t="str">
            <v>代表</v>
          </cell>
          <cell r="G1561" t="str">
            <v>松本義彦</v>
          </cell>
          <cell r="H1561" t="str">
            <v>400-0856</v>
          </cell>
          <cell r="J1561">
            <v>0</v>
          </cell>
          <cell r="L1561">
            <v>0</v>
          </cell>
          <cell r="M1561" t="str">
            <v>甲府市伊勢２－５－２３－１０</v>
          </cell>
          <cell r="N1561" t="str">
            <v>055-241-1490</v>
          </cell>
          <cell r="O1561" t="str">
            <v>055-241-0444</v>
          </cell>
        </row>
        <row r="1562">
          <cell r="A1562">
            <v>1592</v>
          </cell>
          <cell r="B1562" t="str">
            <v>山082</v>
          </cell>
          <cell r="C1562" t="str">
            <v>山梨</v>
          </cell>
          <cell r="E1562" t="str">
            <v>(株)平山彫刻所山梨工場</v>
          </cell>
          <cell r="F1562" t="str">
            <v>検査部部長</v>
          </cell>
          <cell r="G1562" t="str">
            <v>照井倉治</v>
          </cell>
          <cell r="H1562" t="str">
            <v>405-0014</v>
          </cell>
          <cell r="J1562">
            <v>0</v>
          </cell>
          <cell r="L1562">
            <v>0</v>
          </cell>
          <cell r="M1562" t="str">
            <v>山梨市上石森１５００</v>
          </cell>
          <cell r="N1562" t="str">
            <v>0553-23-1400</v>
          </cell>
          <cell r="O1562" t="str">
            <v>0553-23-1404</v>
          </cell>
        </row>
        <row r="1563">
          <cell r="A1563">
            <v>1593</v>
          </cell>
          <cell r="B1563" t="str">
            <v>山083</v>
          </cell>
          <cell r="C1563" t="str">
            <v>山梨</v>
          </cell>
          <cell r="E1563" t="str">
            <v>(株)印傳屋上原勇七</v>
          </cell>
          <cell r="F1563" t="str">
            <v>取締役副社長</v>
          </cell>
          <cell r="G1563" t="str">
            <v>上原重樹</v>
          </cell>
          <cell r="H1563" t="str">
            <v>400-0811</v>
          </cell>
          <cell r="J1563">
            <v>0</v>
          </cell>
          <cell r="L1563">
            <v>0</v>
          </cell>
          <cell r="M1563" t="str">
            <v>甲府市川田町アリア２０１</v>
          </cell>
          <cell r="N1563" t="str">
            <v>055-220-1660</v>
          </cell>
          <cell r="O1563" t="str">
            <v>055-220-1666</v>
          </cell>
        </row>
        <row r="1564">
          <cell r="A1564">
            <v>1594</v>
          </cell>
          <cell r="B1564" t="str">
            <v>山084</v>
          </cell>
          <cell r="C1564" t="str">
            <v>山梨</v>
          </cell>
          <cell r="E1564" t="str">
            <v>日本通運(株)　山梨支店</v>
          </cell>
          <cell r="F1564" t="str">
            <v>総務課長</v>
          </cell>
          <cell r="G1564" t="str">
            <v>坂井 克哉</v>
          </cell>
          <cell r="H1564" t="str">
            <v>400-0031</v>
          </cell>
          <cell r="J1564">
            <v>0</v>
          </cell>
          <cell r="L1564">
            <v>0</v>
          </cell>
          <cell r="M1564" t="str">
            <v>甲府市丸の内2-26-1</v>
          </cell>
          <cell r="N1564" t="str">
            <v>055-224-4102</v>
          </cell>
          <cell r="O1564" t="str">
            <v>055-233-1102</v>
          </cell>
        </row>
        <row r="1565">
          <cell r="A1565">
            <v>1595</v>
          </cell>
          <cell r="B1565" t="str">
            <v>山085</v>
          </cell>
          <cell r="C1565" t="str">
            <v>山梨</v>
          </cell>
          <cell r="E1565" t="str">
            <v>トキコ㈱ 山梨工場</v>
          </cell>
          <cell r="F1565" t="str">
            <v>総務課</v>
          </cell>
          <cell r="G1565" t="str">
            <v>照井 勝也</v>
          </cell>
          <cell r="H1565" t="str">
            <v>400-0304</v>
          </cell>
          <cell r="J1565">
            <v>0</v>
          </cell>
          <cell r="L1565">
            <v>0</v>
          </cell>
          <cell r="M1565" t="str">
            <v>中巨摩郡櫛形町吉田1000</v>
          </cell>
          <cell r="N1565" t="str">
            <v>055-282-4111</v>
          </cell>
          <cell r="O1565" t="str">
            <v>055-283-2085</v>
          </cell>
        </row>
        <row r="1566">
          <cell r="A1566">
            <v>1596</v>
          </cell>
          <cell r="B1566" t="str">
            <v>山086</v>
          </cell>
          <cell r="C1566" t="str">
            <v>山梨</v>
          </cell>
          <cell r="E1566" t="str">
            <v>ＨＯＹＡ（株）　エレクトロニクス事業部長坂工場</v>
          </cell>
          <cell r="F1566" t="str">
            <v>総務課</v>
          </cell>
          <cell r="G1566" t="str">
            <v>森下　博</v>
          </cell>
          <cell r="H1566" t="str">
            <v>408-0036</v>
          </cell>
          <cell r="J1566">
            <v>0</v>
          </cell>
          <cell r="L1566">
            <v>0</v>
          </cell>
          <cell r="M1566" t="str">
            <v>北巨摩郡長坂町中丸３２８０</v>
          </cell>
          <cell r="N1566" t="str">
            <v>0551-32-2911</v>
          </cell>
          <cell r="O1566" t="str">
            <v>0551-32-3848</v>
          </cell>
        </row>
        <row r="1567">
          <cell r="A1567">
            <v>1597</v>
          </cell>
          <cell r="B1567" t="str">
            <v>山087</v>
          </cell>
          <cell r="C1567" t="str">
            <v>山梨</v>
          </cell>
          <cell r="E1567" t="str">
            <v>(株)福島運輸</v>
          </cell>
          <cell r="F1567" t="str">
            <v>営業課長</v>
          </cell>
          <cell r="G1567" t="str">
            <v>深沢安正</v>
          </cell>
          <cell r="H1567" t="str">
            <v>406-0000</v>
          </cell>
          <cell r="J1567">
            <v>0</v>
          </cell>
          <cell r="L1567">
            <v>0</v>
          </cell>
          <cell r="M1567" t="str">
            <v>東八代郡境川村藤垈３２７０－１</v>
          </cell>
          <cell r="N1567" t="str">
            <v>055-266-5585</v>
          </cell>
          <cell r="O1567" t="str">
            <v>055-266-5584</v>
          </cell>
        </row>
        <row r="1568">
          <cell r="A1568">
            <v>1598</v>
          </cell>
          <cell r="B1568" t="str">
            <v>山088</v>
          </cell>
          <cell r="C1568" t="str">
            <v>山梨</v>
          </cell>
          <cell r="E1568" t="str">
            <v>山梨トヨクニ(株)</v>
          </cell>
          <cell r="F1568" t="str">
            <v>工場長</v>
          </cell>
          <cell r="G1568" t="str">
            <v>吹野昭彦</v>
          </cell>
          <cell r="H1568" t="str">
            <v>400-0055</v>
          </cell>
          <cell r="J1568">
            <v>0</v>
          </cell>
          <cell r="L1568">
            <v>0</v>
          </cell>
          <cell r="M1568" t="str">
            <v>甲府市大津町９４１－７</v>
          </cell>
          <cell r="N1568" t="str">
            <v>055-243-5111</v>
          </cell>
          <cell r="O1568" t="str">
            <v>055-243-5114</v>
          </cell>
        </row>
        <row r="1569">
          <cell r="A1569">
            <v>1599</v>
          </cell>
          <cell r="B1569" t="str">
            <v>山089</v>
          </cell>
          <cell r="C1569" t="str">
            <v>山梨</v>
          </cell>
          <cell r="E1569" t="str">
            <v>古河ｲﾝﾀﾞｽﾄﾘｱﾙケーブル（株）</v>
          </cell>
          <cell r="F1569" t="str">
            <v>技術開発部品質管理課</v>
          </cell>
          <cell r="G1569" t="str">
            <v>杉本　肇</v>
          </cell>
          <cell r="H1569" t="str">
            <v>400-0061</v>
          </cell>
          <cell r="J1569">
            <v>0</v>
          </cell>
          <cell r="L1569">
            <v>0</v>
          </cell>
          <cell r="M1569" t="str">
            <v>甲府市荒川２－１５－１</v>
          </cell>
          <cell r="N1569" t="str">
            <v>055-277-4860</v>
          </cell>
          <cell r="O1569" t="str">
            <v>055-277-2654</v>
          </cell>
        </row>
        <row r="1570">
          <cell r="A1570">
            <v>1600</v>
          </cell>
          <cell r="B1570" t="str">
            <v>山090</v>
          </cell>
          <cell r="C1570" t="str">
            <v>山梨</v>
          </cell>
          <cell r="E1570" t="str">
            <v>(株)桂精機製作所山梨工場</v>
          </cell>
          <cell r="F1570" t="str">
            <v>品質保証課課長</v>
          </cell>
          <cell r="G1570" t="str">
            <v>川手  靖夫</v>
          </cell>
          <cell r="H1570" t="str">
            <v>408-0104</v>
          </cell>
          <cell r="J1570">
            <v>0</v>
          </cell>
          <cell r="L1570">
            <v>0</v>
          </cell>
          <cell r="M1570" t="str">
            <v>北巨摩郡須玉町小倉１１６０</v>
          </cell>
          <cell r="N1570" t="str">
            <v>0551-42-2311</v>
          </cell>
          <cell r="O1570" t="str">
            <v>0551-42-3748</v>
          </cell>
        </row>
        <row r="1571">
          <cell r="A1571">
            <v>1601</v>
          </cell>
          <cell r="B1571" t="str">
            <v>山091</v>
          </cell>
          <cell r="C1571" t="str">
            <v>山梨</v>
          </cell>
          <cell r="E1571" t="str">
            <v>(株)アルファ山梨工場</v>
          </cell>
          <cell r="F1571" t="str">
            <v>営業課</v>
          </cell>
          <cell r="G1571" t="str">
            <v>小泉 三郎</v>
          </cell>
          <cell r="H1571" t="str">
            <v>400-0414</v>
          </cell>
          <cell r="J1571">
            <v>0</v>
          </cell>
          <cell r="L1571">
            <v>0</v>
          </cell>
          <cell r="M1571" t="str">
            <v>中巨摩郡甲西町戸田３７１－３</v>
          </cell>
          <cell r="N1571" t="str">
            <v>055-284-3000</v>
          </cell>
          <cell r="O1571" t="str">
            <v>055-284-3669</v>
          </cell>
        </row>
        <row r="1572">
          <cell r="A1572">
            <v>1602</v>
          </cell>
          <cell r="B1572" t="str">
            <v>山092</v>
          </cell>
          <cell r="C1572" t="str">
            <v>山梨</v>
          </cell>
          <cell r="E1572" t="str">
            <v>(株)光陽精密</v>
          </cell>
          <cell r="F1572" t="str">
            <v>品質保証部次長</v>
          </cell>
          <cell r="G1572" t="str">
            <v>西村雅道</v>
          </cell>
          <cell r="H1572" t="str">
            <v>403-0002</v>
          </cell>
          <cell r="J1572">
            <v>0</v>
          </cell>
          <cell r="L1572">
            <v>0</v>
          </cell>
          <cell r="M1572" t="str">
            <v>富士吉田市小明見４７１５</v>
          </cell>
          <cell r="N1572" t="str">
            <v>0555-23-8000</v>
          </cell>
          <cell r="O1572" t="str">
            <v>0555-23-5171</v>
          </cell>
        </row>
        <row r="1573">
          <cell r="A1573">
            <v>1603</v>
          </cell>
          <cell r="B1573" t="str">
            <v>山093</v>
          </cell>
          <cell r="C1573" t="str">
            <v>山梨</v>
          </cell>
          <cell r="E1573" t="str">
            <v>(株)佐藤電機製作所山梨工場</v>
          </cell>
          <cell r="F1573" t="str">
            <v>品質管理部長</v>
          </cell>
          <cell r="G1573" t="str">
            <v>有賀袈裟美</v>
          </cell>
          <cell r="H1573" t="str">
            <v>405-0021</v>
          </cell>
          <cell r="J1573">
            <v>0</v>
          </cell>
          <cell r="L1573">
            <v>0</v>
          </cell>
          <cell r="M1573" t="str">
            <v>山梨市中村７７２－１</v>
          </cell>
          <cell r="N1573" t="str">
            <v>0553-23-0037</v>
          </cell>
          <cell r="O1573" t="str">
            <v>0553-23-0067</v>
          </cell>
        </row>
        <row r="1574">
          <cell r="A1574">
            <v>1604</v>
          </cell>
          <cell r="B1574" t="str">
            <v>山094</v>
          </cell>
          <cell r="C1574" t="str">
            <v>山梨</v>
          </cell>
          <cell r="E1574" t="str">
            <v>甲府伊奈鋼業㈱(株)</v>
          </cell>
          <cell r="F1574" t="str">
            <v>製造部管理部長</v>
          </cell>
          <cell r="G1574" t="str">
            <v>石原　久</v>
          </cell>
          <cell r="H1574" t="str">
            <v>409-3895</v>
          </cell>
          <cell r="J1574">
            <v>0</v>
          </cell>
          <cell r="L1574">
            <v>0</v>
          </cell>
          <cell r="M1574" t="str">
            <v>中巨摩郡昭和町紙漉阿原１３７５</v>
          </cell>
          <cell r="N1574" t="str">
            <v>055-275-0203</v>
          </cell>
          <cell r="O1574" t="str">
            <v>055-275-0245</v>
          </cell>
        </row>
        <row r="1575">
          <cell r="A1575">
            <v>1605</v>
          </cell>
          <cell r="B1575" t="str">
            <v>山095</v>
          </cell>
          <cell r="C1575" t="str">
            <v>山梨</v>
          </cell>
          <cell r="E1575" t="str">
            <v>(株)宮入バルブ製作所甲府工場</v>
          </cell>
          <cell r="F1575" t="str">
            <v>品質保証部長</v>
          </cell>
          <cell r="G1575" t="str">
            <v>石原正博</v>
          </cell>
          <cell r="H1575" t="str">
            <v>400-0206</v>
          </cell>
          <cell r="J1575">
            <v>0</v>
          </cell>
          <cell r="L1575">
            <v>0</v>
          </cell>
          <cell r="M1575" t="str">
            <v>中巨摩郡八田村六科１５８８</v>
          </cell>
          <cell r="N1575" t="str">
            <v>055-285-0111</v>
          </cell>
          <cell r="O1575" t="str">
            <v>055-285-7175</v>
          </cell>
        </row>
        <row r="1576">
          <cell r="A1576">
            <v>1606</v>
          </cell>
          <cell r="B1576" t="str">
            <v>山096</v>
          </cell>
          <cell r="C1576" t="str">
            <v>山梨</v>
          </cell>
          <cell r="E1576" t="str">
            <v>石山冷菓(株)</v>
          </cell>
          <cell r="F1576" t="str">
            <v>常務</v>
          </cell>
          <cell r="G1576" t="str">
            <v>石山勇生</v>
          </cell>
          <cell r="H1576" t="str">
            <v>400-0855</v>
          </cell>
          <cell r="J1576">
            <v>0</v>
          </cell>
          <cell r="L1576">
            <v>0</v>
          </cell>
          <cell r="M1576" t="str">
            <v>甲府市中小河原町１－５－２４</v>
          </cell>
          <cell r="N1576" t="str">
            <v>055-241-3137</v>
          </cell>
          <cell r="O1576" t="str">
            <v>055-241-6708</v>
          </cell>
        </row>
        <row r="1577">
          <cell r="A1577">
            <v>1607</v>
          </cell>
          <cell r="B1577" t="str">
            <v>山097</v>
          </cell>
          <cell r="C1577" t="str">
            <v>山梨</v>
          </cell>
          <cell r="E1577" t="str">
            <v>(株)中村製作所</v>
          </cell>
          <cell r="F1577" t="str">
            <v>品質管理課長</v>
          </cell>
          <cell r="G1577" t="str">
            <v>浅川勝巳</v>
          </cell>
          <cell r="H1577" t="str">
            <v>400-0064</v>
          </cell>
          <cell r="J1577">
            <v>0</v>
          </cell>
          <cell r="L1577">
            <v>0</v>
          </cell>
          <cell r="M1577" t="str">
            <v>甲府市下飯田１－６－２</v>
          </cell>
          <cell r="N1577" t="str">
            <v>055-224-3451</v>
          </cell>
          <cell r="O1577" t="str">
            <v>055-228-2022</v>
          </cell>
        </row>
        <row r="1578">
          <cell r="A1578">
            <v>1608</v>
          </cell>
          <cell r="B1578" t="str">
            <v>山098</v>
          </cell>
          <cell r="C1578" t="str">
            <v>山梨</v>
          </cell>
          <cell r="E1578" t="str">
            <v>(株)森銀</v>
          </cell>
          <cell r="F1578" t="str">
            <v>経理課長</v>
          </cell>
          <cell r="G1578" t="str">
            <v>相原廸夫</v>
          </cell>
          <cell r="H1578" t="str">
            <v>400-0834</v>
          </cell>
          <cell r="J1578">
            <v>0</v>
          </cell>
          <cell r="L1578">
            <v>0</v>
          </cell>
          <cell r="M1578" t="str">
            <v>甲府市落合町８１７</v>
          </cell>
          <cell r="N1578" t="str">
            <v>055-241-6611</v>
          </cell>
          <cell r="O1578" t="str">
            <v>055-241-7988</v>
          </cell>
        </row>
        <row r="1579">
          <cell r="A1579">
            <v>1609</v>
          </cell>
          <cell r="B1579" t="str">
            <v>山099</v>
          </cell>
          <cell r="C1579" t="str">
            <v>山梨</v>
          </cell>
          <cell r="E1579" t="str">
            <v>高畑精工(株)　甲府工場</v>
          </cell>
          <cell r="F1579" t="str">
            <v>業務推進室</v>
          </cell>
          <cell r="G1579" t="str">
            <v>相田隆吉</v>
          </cell>
          <cell r="H1579" t="str">
            <v>400-0851</v>
          </cell>
          <cell r="J1579">
            <v>0</v>
          </cell>
          <cell r="L1579">
            <v>0</v>
          </cell>
          <cell r="M1579" t="str">
            <v>甲府市住吉４－１７－１</v>
          </cell>
          <cell r="N1579" t="str">
            <v>055-232-6800</v>
          </cell>
          <cell r="O1579" t="str">
            <v>055-232-1826</v>
          </cell>
        </row>
        <row r="1580">
          <cell r="A1580">
            <v>1610</v>
          </cell>
          <cell r="B1580" t="str">
            <v>山100</v>
          </cell>
          <cell r="C1580" t="str">
            <v>山梨</v>
          </cell>
          <cell r="E1580" t="str">
            <v>(㈱)向山蘭園</v>
          </cell>
          <cell r="F1580" t="str">
            <v>培養部主任</v>
          </cell>
          <cell r="G1580" t="str">
            <v>村松　潤</v>
          </cell>
          <cell r="H1580" t="str">
            <v>404-0036</v>
          </cell>
          <cell r="J1580">
            <v>0</v>
          </cell>
          <cell r="L1580">
            <v>0</v>
          </cell>
          <cell r="M1580" t="str">
            <v>塩山市熊野２７４</v>
          </cell>
          <cell r="N1580" t="str">
            <v>0553-33-4118</v>
          </cell>
          <cell r="O1580" t="str">
            <v>0553-32-0240</v>
          </cell>
        </row>
        <row r="1581">
          <cell r="A1581">
            <v>1611</v>
          </cell>
          <cell r="B1581" t="str">
            <v>山101</v>
          </cell>
          <cell r="C1581" t="str">
            <v>山梨</v>
          </cell>
          <cell r="E1581" t="str">
            <v>山梨アビオニクス(株)</v>
          </cell>
          <cell r="F1581" t="str">
            <v>品質管理課長</v>
          </cell>
          <cell r="G1581" t="str">
            <v>大菅政勝</v>
          </cell>
          <cell r="H1581" t="str">
            <v>400-0498</v>
          </cell>
          <cell r="J1581">
            <v>0</v>
          </cell>
          <cell r="L1581">
            <v>0</v>
          </cell>
          <cell r="M1581" t="str">
            <v>中巨摩郡甲西町宮沢５６８</v>
          </cell>
          <cell r="N1581" t="str">
            <v>055-284-2421</v>
          </cell>
          <cell r="O1581" t="str">
            <v>055-284-4966</v>
          </cell>
        </row>
        <row r="1582">
          <cell r="A1582">
            <v>1612</v>
          </cell>
          <cell r="B1582" t="str">
            <v>山102</v>
          </cell>
          <cell r="C1582" t="str">
            <v>山梨</v>
          </cell>
          <cell r="E1582" t="str">
            <v>日本カーボン(株)　山梨工場</v>
          </cell>
          <cell r="F1582" t="str">
            <v>事務課</v>
          </cell>
          <cell r="G1582" t="str">
            <v>丹沢睦美</v>
          </cell>
          <cell r="H1582" t="str">
            <v>405-0017</v>
          </cell>
          <cell r="J1582">
            <v>0</v>
          </cell>
          <cell r="L1582">
            <v>0</v>
          </cell>
          <cell r="M1582" t="str">
            <v>山梨市下神内川６４７</v>
          </cell>
          <cell r="N1582" t="str">
            <v>0553-22-2411</v>
          </cell>
          <cell r="O1582" t="str">
            <v>0553-23-1396</v>
          </cell>
        </row>
        <row r="1583">
          <cell r="A1583">
            <v>1613</v>
          </cell>
          <cell r="B1583" t="str">
            <v>山103</v>
          </cell>
          <cell r="C1583" t="str">
            <v>山梨</v>
          </cell>
          <cell r="E1583" t="str">
            <v>松下電器産業(株)　ｴｱｺﾝ社ｴｱｺﾝﾃﾞﾊﾞｲｽ事業部甲府工場</v>
          </cell>
          <cell r="F1583" t="str">
            <v>品質管理課長</v>
          </cell>
          <cell r="G1583" t="str">
            <v>池田秀雄</v>
          </cell>
          <cell r="H1583" t="str">
            <v>409-3861</v>
          </cell>
          <cell r="J1583">
            <v>0</v>
          </cell>
          <cell r="L1583">
            <v>0</v>
          </cell>
          <cell r="M1583" t="str">
            <v>中巨摩郡昭和町紙漉阿原１３８０</v>
          </cell>
          <cell r="N1583" t="str">
            <v>055-275-5119</v>
          </cell>
          <cell r="O1583" t="str">
            <v>055-275-5790</v>
          </cell>
        </row>
        <row r="1584">
          <cell r="A1584">
            <v>1614</v>
          </cell>
          <cell r="B1584" t="str">
            <v>山104</v>
          </cell>
          <cell r="C1584" t="str">
            <v>山梨</v>
          </cell>
          <cell r="E1584" t="str">
            <v>テルモ（株）　甲府工場</v>
          </cell>
          <cell r="F1584" t="str">
            <v>総務課長代理</v>
          </cell>
          <cell r="G1584" t="str">
            <v>執行克彦</v>
          </cell>
          <cell r="H1584" t="str">
            <v>409-3853</v>
          </cell>
          <cell r="J1584">
            <v>0</v>
          </cell>
          <cell r="L1584">
            <v>0</v>
          </cell>
          <cell r="M1584" t="str">
            <v>中巨摩郡昭和町築地新居１７２７－１</v>
          </cell>
          <cell r="N1584" t="str">
            <v>055-275-7131</v>
          </cell>
          <cell r="O1584" t="str">
            <v>055-275-7186</v>
          </cell>
        </row>
        <row r="1585">
          <cell r="A1585">
            <v>1615</v>
          </cell>
          <cell r="B1585" t="str">
            <v>山105</v>
          </cell>
          <cell r="C1585" t="str">
            <v>山梨</v>
          </cell>
          <cell r="E1585" t="str">
            <v>トックベアリング（株）　山梨工場</v>
          </cell>
          <cell r="F1585" t="str">
            <v>工場長付課長</v>
          </cell>
          <cell r="G1585" t="str">
            <v>中込　武</v>
          </cell>
          <cell r="H1585" t="str">
            <v>407-0105</v>
          </cell>
          <cell r="J1585">
            <v>0</v>
          </cell>
          <cell r="L1585">
            <v>0</v>
          </cell>
          <cell r="M1585" t="str">
            <v>北巨摩郡双葉町下今井下河原８０９</v>
          </cell>
          <cell r="N1585" t="str">
            <v>0551-28-4581</v>
          </cell>
          <cell r="O1585" t="str">
            <v>0551-28-4556</v>
          </cell>
        </row>
        <row r="1586">
          <cell r="A1586">
            <v>1616</v>
          </cell>
          <cell r="B1586" t="str">
            <v>山106</v>
          </cell>
          <cell r="C1586" t="str">
            <v>山梨</v>
          </cell>
          <cell r="E1586" t="str">
            <v>(株)トリケミカル研究所</v>
          </cell>
          <cell r="F1586" t="str">
            <v>管理部長</v>
          </cell>
          <cell r="G1586" t="str">
            <v>中川政和</v>
          </cell>
          <cell r="H1586" t="str">
            <v>409-0112</v>
          </cell>
          <cell r="J1586">
            <v>0</v>
          </cell>
          <cell r="L1586">
            <v>0</v>
          </cell>
          <cell r="M1586" t="str">
            <v>上野原町上野原８１５４－２１７</v>
          </cell>
          <cell r="N1586" t="str">
            <v>0554-63-6600</v>
          </cell>
          <cell r="O1586" t="str">
            <v>0554-63-6161</v>
          </cell>
        </row>
        <row r="1587">
          <cell r="A1587">
            <v>1617</v>
          </cell>
          <cell r="B1587" t="str">
            <v>山107</v>
          </cell>
          <cell r="C1587" t="str">
            <v>山梨</v>
          </cell>
          <cell r="E1587" t="str">
            <v>富士電機インスツルメンツ(株)</v>
          </cell>
          <cell r="F1587" t="str">
            <v>品質保証部品質保証課主任</v>
          </cell>
          <cell r="G1587" t="str">
            <v>中村秀宣</v>
          </cell>
          <cell r="H1587" t="str">
            <v>404-0053</v>
          </cell>
          <cell r="J1587">
            <v>0</v>
          </cell>
          <cell r="L1587">
            <v>0</v>
          </cell>
          <cell r="M1587" t="str">
            <v>塩山市小屋敷２１４０</v>
          </cell>
          <cell r="N1587" t="str">
            <v>0553-33-8562</v>
          </cell>
          <cell r="O1587" t="str">
            <v>0553-33-8565</v>
          </cell>
        </row>
        <row r="1588">
          <cell r="A1588">
            <v>1618</v>
          </cell>
          <cell r="B1588" t="str">
            <v>山108</v>
          </cell>
          <cell r="C1588" t="str">
            <v>山梨</v>
          </cell>
          <cell r="E1588" t="str">
            <v>山梨中央銀行</v>
          </cell>
          <cell r="F1588" t="str">
            <v>研修課長</v>
          </cell>
          <cell r="G1588" t="str">
            <v>中村真佐喜</v>
          </cell>
          <cell r="H1588" t="str">
            <v>400-0031</v>
          </cell>
          <cell r="J1588">
            <v>0</v>
          </cell>
          <cell r="L1588">
            <v>0</v>
          </cell>
          <cell r="M1588" t="str">
            <v>甲府市丸の内１－２０－８</v>
          </cell>
          <cell r="N1588" t="str">
            <v>055-233-2111</v>
          </cell>
          <cell r="O1588" t="str">
            <v>055-226-2781</v>
          </cell>
        </row>
        <row r="1589">
          <cell r="A1589">
            <v>1619</v>
          </cell>
          <cell r="B1589" t="str">
            <v>山109</v>
          </cell>
          <cell r="C1589" t="str">
            <v>山梨</v>
          </cell>
          <cell r="E1589" t="str">
            <v>昭和観光開発(株)</v>
          </cell>
          <cell r="F1589" t="str">
            <v>企画部長</v>
          </cell>
          <cell r="G1589" t="str">
            <v>中村文夫</v>
          </cell>
          <cell r="H1589" t="str">
            <v>400-0121</v>
          </cell>
          <cell r="J1589">
            <v>0</v>
          </cell>
          <cell r="L1589">
            <v>0</v>
          </cell>
          <cell r="M1589" t="str">
            <v>中巨摩郡敷島町牛句３８５８</v>
          </cell>
          <cell r="N1589" t="str">
            <v>055-277-7611</v>
          </cell>
          <cell r="O1589" t="str">
            <v>055-277-7057</v>
          </cell>
        </row>
        <row r="1590">
          <cell r="A1590">
            <v>1620</v>
          </cell>
          <cell r="B1590" t="str">
            <v>山110</v>
          </cell>
          <cell r="C1590" t="str">
            <v>山梨</v>
          </cell>
          <cell r="E1590" t="str">
            <v>(有)昭栄精機</v>
          </cell>
          <cell r="G1590" t="str">
            <v>中沢　晃</v>
          </cell>
          <cell r="H1590" t="str">
            <v>409-3866</v>
          </cell>
          <cell r="J1590">
            <v>0</v>
          </cell>
          <cell r="L1590">
            <v>0</v>
          </cell>
          <cell r="M1590" t="str">
            <v>中巨摩郡昭和町西条３８５３－１</v>
          </cell>
          <cell r="N1590" t="str">
            <v>055-275-3030</v>
          </cell>
          <cell r="O1590" t="str">
            <v>055-275-9025</v>
          </cell>
        </row>
        <row r="1591">
          <cell r="A1591">
            <v>1621</v>
          </cell>
          <cell r="B1591" t="str">
            <v>山111</v>
          </cell>
          <cell r="C1591" t="str">
            <v>山梨</v>
          </cell>
          <cell r="E1591" t="str">
            <v>(株)アスクテクニカ</v>
          </cell>
          <cell r="F1591" t="str">
            <v>品質保証課長</v>
          </cell>
          <cell r="G1591" t="str">
            <v>直井　戌</v>
          </cell>
          <cell r="H1591" t="str">
            <v>409-3601</v>
          </cell>
          <cell r="J1591">
            <v>0</v>
          </cell>
          <cell r="L1591">
            <v>0</v>
          </cell>
          <cell r="M1591" t="str">
            <v>西八代郡市川大門町１４８８</v>
          </cell>
          <cell r="N1591" t="str">
            <v>055-272-1479</v>
          </cell>
          <cell r="O1591" t="str">
            <v>055-272-3796</v>
          </cell>
        </row>
        <row r="1592">
          <cell r="A1592">
            <v>1622</v>
          </cell>
          <cell r="B1592" t="str">
            <v>山112</v>
          </cell>
          <cell r="C1592" t="str">
            <v>山梨</v>
          </cell>
          <cell r="E1592" t="str">
            <v>ＴＤＫ（株）　甲府工場</v>
          </cell>
          <cell r="F1592" t="str">
            <v>人事総務課</v>
          </cell>
          <cell r="G1592" t="str">
            <v>田村義仁</v>
          </cell>
          <cell r="H1592" t="str">
            <v>400-0415</v>
          </cell>
          <cell r="J1592">
            <v>0</v>
          </cell>
          <cell r="L1592">
            <v>0</v>
          </cell>
          <cell r="M1592" t="str">
            <v>中巨摩郡甲西町宮沢１６０</v>
          </cell>
          <cell r="N1592" t="str">
            <v>055-283-8501</v>
          </cell>
          <cell r="O1592" t="str">
            <v>055-283-8541</v>
          </cell>
        </row>
        <row r="1593">
          <cell r="A1593">
            <v>1623</v>
          </cell>
          <cell r="B1593" t="str">
            <v>山113</v>
          </cell>
          <cell r="C1593" t="str">
            <v>山梨</v>
          </cell>
          <cell r="E1593" t="str">
            <v>日世(株)　甲府工場</v>
          </cell>
          <cell r="F1593" t="str">
            <v>品質管理課長</v>
          </cell>
          <cell r="G1593" t="str">
            <v>田中哲郎</v>
          </cell>
          <cell r="H1593" t="str">
            <v>400-0415</v>
          </cell>
          <cell r="J1593">
            <v>0</v>
          </cell>
          <cell r="L1593">
            <v>0</v>
          </cell>
          <cell r="M1593" t="str">
            <v>中巨摩郡甲西町宮沢４４５－１</v>
          </cell>
          <cell r="N1593" t="str">
            <v>055-284-2831</v>
          </cell>
          <cell r="O1593" t="str">
            <v>055-283-1591</v>
          </cell>
        </row>
        <row r="1594">
          <cell r="A1594">
            <v>1624</v>
          </cell>
          <cell r="B1594" t="str">
            <v>山114</v>
          </cell>
          <cell r="C1594" t="str">
            <v>山梨</v>
          </cell>
          <cell r="E1594" t="str">
            <v>(株)サワ</v>
          </cell>
          <cell r="F1594" t="str">
            <v>製造部長</v>
          </cell>
          <cell r="G1594" t="str">
            <v>渡辺英治</v>
          </cell>
          <cell r="H1594" t="str">
            <v>409-0112</v>
          </cell>
          <cell r="J1594">
            <v>0</v>
          </cell>
          <cell r="L1594">
            <v>0</v>
          </cell>
          <cell r="M1594" t="str">
            <v>北都留郡上野原町上野原８１５４－３４</v>
          </cell>
          <cell r="N1594" t="str">
            <v>0554-62-3311</v>
          </cell>
          <cell r="O1594" t="str">
            <v>0554-63-1301</v>
          </cell>
        </row>
        <row r="1595">
          <cell r="A1595">
            <v>1625</v>
          </cell>
          <cell r="B1595" t="str">
            <v>山115</v>
          </cell>
          <cell r="C1595" t="str">
            <v>山梨</v>
          </cell>
          <cell r="E1595" t="str">
            <v>中央化学(株)　山梨工場</v>
          </cell>
          <cell r="F1595" t="str">
            <v>品質管理係主任</v>
          </cell>
          <cell r="G1595" t="str">
            <v>渡辺英彦</v>
          </cell>
          <cell r="H1595" t="str">
            <v>409-2212</v>
          </cell>
          <cell r="J1595">
            <v>0</v>
          </cell>
          <cell r="L1595">
            <v>0</v>
          </cell>
          <cell r="M1595" t="str">
            <v>南巨摩郡南部町南部３８２４－１</v>
          </cell>
          <cell r="N1595" t="str">
            <v>05566-4-2365</v>
          </cell>
          <cell r="O1595" t="str">
            <v>05566-4-2375</v>
          </cell>
        </row>
        <row r="1596">
          <cell r="A1596">
            <v>1626</v>
          </cell>
          <cell r="B1596" t="str">
            <v>山116</v>
          </cell>
          <cell r="C1596" t="str">
            <v>山梨</v>
          </cell>
          <cell r="E1596" t="str">
            <v>(株)トーコー</v>
          </cell>
          <cell r="F1596" t="str">
            <v>代表取締役社長</v>
          </cell>
          <cell r="G1596" t="str">
            <v>渡辺庄三</v>
          </cell>
          <cell r="H1596" t="str">
            <v>403-0001</v>
          </cell>
          <cell r="J1596">
            <v>0</v>
          </cell>
          <cell r="L1596">
            <v>0</v>
          </cell>
          <cell r="M1596" t="str">
            <v>富士吉田市上暮地１３１</v>
          </cell>
          <cell r="N1596" t="str">
            <v>0555-22-8411</v>
          </cell>
          <cell r="O1596" t="str">
            <v>0555-22-8414</v>
          </cell>
        </row>
        <row r="1597">
          <cell r="A1597">
            <v>1627</v>
          </cell>
          <cell r="B1597" t="str">
            <v>山117</v>
          </cell>
          <cell r="C1597" t="str">
            <v>山梨</v>
          </cell>
          <cell r="E1597" t="str">
            <v>富士プリテクノ(株)</v>
          </cell>
          <cell r="F1597" t="str">
            <v>技術課長</v>
          </cell>
          <cell r="G1597" t="str">
            <v>奥脇哲也</v>
          </cell>
          <cell r="H1597" t="str">
            <v>403-0005</v>
          </cell>
          <cell r="J1597">
            <v>0</v>
          </cell>
          <cell r="L1597">
            <v>0</v>
          </cell>
          <cell r="M1597" t="str">
            <v>富士吉田市上吉田４６１１－３</v>
          </cell>
          <cell r="N1597" t="str">
            <v>0555-84-7608</v>
          </cell>
          <cell r="O1597" t="str">
            <v>0555-84-7609</v>
          </cell>
        </row>
        <row r="1598">
          <cell r="A1598">
            <v>1628</v>
          </cell>
          <cell r="B1598" t="str">
            <v>山118</v>
          </cell>
          <cell r="C1598" t="str">
            <v>山梨</v>
          </cell>
          <cell r="E1598" t="str">
            <v>内藤家具インテリア工業(株)</v>
          </cell>
          <cell r="F1598" t="str">
            <v>取締役製造部長</v>
          </cell>
          <cell r="G1598" t="str">
            <v>渡辺峯雄</v>
          </cell>
          <cell r="H1598" t="str">
            <v>400-0414</v>
          </cell>
          <cell r="J1598">
            <v>0</v>
          </cell>
          <cell r="L1598">
            <v>0</v>
          </cell>
          <cell r="M1598" t="str">
            <v>中巨摩郡甲西町戸田１８９－１１</v>
          </cell>
          <cell r="N1598" t="str">
            <v>055-284-2955</v>
          </cell>
          <cell r="O1598" t="str">
            <v>055-284-2957</v>
          </cell>
        </row>
        <row r="1599">
          <cell r="A1599">
            <v>1629</v>
          </cell>
          <cell r="B1599" t="str">
            <v>山119</v>
          </cell>
          <cell r="C1599" t="str">
            <v>山梨</v>
          </cell>
          <cell r="E1599" t="str">
            <v>(株)土橋製作所</v>
          </cell>
          <cell r="F1599" t="str">
            <v>品質管理部</v>
          </cell>
          <cell r="G1599" t="str">
            <v>藤原貢</v>
          </cell>
          <cell r="H1599" t="str">
            <v>406-0824</v>
          </cell>
          <cell r="J1599">
            <v>0</v>
          </cell>
          <cell r="L1599">
            <v>0</v>
          </cell>
          <cell r="M1599" t="str">
            <v>東八代郡八代町増利五反田３６５－１</v>
          </cell>
          <cell r="N1599" t="str">
            <v>055-265-5155</v>
          </cell>
          <cell r="O1599" t="str">
            <v>055-265-1661</v>
          </cell>
        </row>
        <row r="1600">
          <cell r="A1600">
            <v>1630</v>
          </cell>
          <cell r="B1600" t="str">
            <v>山120</v>
          </cell>
          <cell r="C1600" t="str">
            <v>山梨</v>
          </cell>
          <cell r="E1600" t="str">
            <v>(株)シチズン電子</v>
          </cell>
          <cell r="F1600" t="str">
            <v>人事部能力開発担当Ｌ</v>
          </cell>
          <cell r="G1600" t="str">
            <v>藤江雅江</v>
          </cell>
          <cell r="H1600" t="str">
            <v>403-0001</v>
          </cell>
          <cell r="J1600">
            <v>0</v>
          </cell>
          <cell r="L1600">
            <v>0</v>
          </cell>
          <cell r="M1600" t="str">
            <v>富士吉田市上暮地１－２３－１</v>
          </cell>
          <cell r="N1600" t="str">
            <v>0555-23-4122</v>
          </cell>
          <cell r="O1600" t="str">
            <v>0555-24-2426</v>
          </cell>
        </row>
        <row r="1601">
          <cell r="A1601">
            <v>1631</v>
          </cell>
          <cell r="B1601" t="str">
            <v>山121</v>
          </cell>
          <cell r="C1601" t="str">
            <v>山梨</v>
          </cell>
          <cell r="E1601" t="str">
            <v>(有)竜王土地</v>
          </cell>
          <cell r="F1601" t="str">
            <v>専務取締役</v>
          </cell>
          <cell r="G1601" t="str">
            <v>藤本克雄</v>
          </cell>
          <cell r="H1601" t="str">
            <v>400-0111</v>
          </cell>
          <cell r="J1601">
            <v>0</v>
          </cell>
          <cell r="L1601">
            <v>0</v>
          </cell>
          <cell r="M1601" t="str">
            <v>中巨摩郡竜王町竜王新町３４２－２</v>
          </cell>
          <cell r="N1601" t="str">
            <v>055-276-5914</v>
          </cell>
          <cell r="O1601" t="str">
            <v>055-276-1896</v>
          </cell>
        </row>
        <row r="1602">
          <cell r="A1602">
            <v>1632</v>
          </cell>
          <cell r="B1602" t="str">
            <v>山122</v>
          </cell>
          <cell r="C1602" t="str">
            <v>山梨</v>
          </cell>
          <cell r="E1602" t="str">
            <v>内藤鉄工(株)</v>
          </cell>
          <cell r="F1602" t="str">
            <v>代表取締役</v>
          </cell>
          <cell r="G1602" t="str">
            <v>内藤久裕</v>
          </cell>
          <cell r="H1602" t="str">
            <v>405-0023</v>
          </cell>
          <cell r="J1602">
            <v>0</v>
          </cell>
          <cell r="L1602">
            <v>0</v>
          </cell>
          <cell r="M1602" t="str">
            <v>山梨市下栗原１０５９</v>
          </cell>
          <cell r="N1602" t="str">
            <v>0553-22-0975</v>
          </cell>
          <cell r="O1602" t="str">
            <v>0553-22-5703</v>
          </cell>
        </row>
        <row r="1603">
          <cell r="A1603">
            <v>1633</v>
          </cell>
          <cell r="B1603" t="str">
            <v>山123</v>
          </cell>
          <cell r="C1603" t="str">
            <v>山梨</v>
          </cell>
          <cell r="E1603" t="str">
            <v>山梨東信電気(株)</v>
          </cell>
          <cell r="F1603" t="str">
            <v>品質保証部品質保証課長</v>
          </cell>
          <cell r="G1603" t="str">
            <v>南湖 規至</v>
          </cell>
          <cell r="H1603" t="str">
            <v>406-0801</v>
          </cell>
          <cell r="J1603">
            <v>0</v>
          </cell>
          <cell r="L1603">
            <v>0</v>
          </cell>
          <cell r="M1603" t="str">
            <v>東八代郡御坂町成田５２３－１</v>
          </cell>
          <cell r="N1603" t="str">
            <v>055-263-1911</v>
          </cell>
          <cell r="O1603" t="str">
            <v>055-263-4468</v>
          </cell>
        </row>
        <row r="1604">
          <cell r="A1604">
            <v>1634</v>
          </cell>
          <cell r="B1604" t="str">
            <v>山124</v>
          </cell>
          <cell r="C1604" t="str">
            <v>山梨</v>
          </cell>
          <cell r="E1604" t="str">
            <v>山梨乳業(株)</v>
          </cell>
          <cell r="F1604" t="str">
            <v>品質管理室長</v>
          </cell>
          <cell r="G1604" t="str">
            <v>楠　和美</v>
          </cell>
          <cell r="H1604" t="str">
            <v>406-0002</v>
          </cell>
          <cell r="J1604">
            <v>0</v>
          </cell>
          <cell r="L1604">
            <v>0</v>
          </cell>
          <cell r="M1604" t="str">
            <v>東山梨郡春日居町別田４６８</v>
          </cell>
          <cell r="N1604" t="str">
            <v>0553-26-3311</v>
          </cell>
          <cell r="O1604" t="str">
            <v>0553-26-3466</v>
          </cell>
        </row>
        <row r="1605">
          <cell r="A1605">
            <v>1635</v>
          </cell>
          <cell r="B1605" t="str">
            <v>山125</v>
          </cell>
          <cell r="C1605" t="str">
            <v>山梨</v>
          </cell>
          <cell r="E1605" t="str">
            <v>北富士オリジン(株)</v>
          </cell>
          <cell r="F1605" t="str">
            <v>製造部次長</v>
          </cell>
          <cell r="G1605" t="str">
            <v>吉本 忠良</v>
          </cell>
          <cell r="H1605" t="str">
            <v>403-0003</v>
          </cell>
          <cell r="J1605">
            <v>0</v>
          </cell>
          <cell r="L1605">
            <v>0</v>
          </cell>
          <cell r="M1605" t="str">
            <v>富士吉田市大明見１２６１</v>
          </cell>
          <cell r="N1605" t="str">
            <v>0555-23-2185</v>
          </cell>
          <cell r="O1605" t="str">
            <v>0555-22-1514</v>
          </cell>
        </row>
        <row r="1606">
          <cell r="A1606">
            <v>1636</v>
          </cell>
          <cell r="B1606" t="str">
            <v>山126</v>
          </cell>
          <cell r="C1606" t="str">
            <v>山梨</v>
          </cell>
          <cell r="E1606" t="str">
            <v>鴻池運輸(株)　サントリー白州営業所</v>
          </cell>
          <cell r="F1606" t="str">
            <v>グループリーダー</v>
          </cell>
          <cell r="G1606" t="str">
            <v>八巻　平</v>
          </cell>
          <cell r="H1606" t="str">
            <v>408-0300</v>
          </cell>
          <cell r="J1606">
            <v>0</v>
          </cell>
          <cell r="L1606">
            <v>0</v>
          </cell>
          <cell r="M1606" t="str">
            <v>北巨摩郡白州町白州７４５８－３</v>
          </cell>
          <cell r="N1606" t="str">
            <v>0551-35-2034</v>
          </cell>
          <cell r="O1606" t="str">
            <v>0551-35-2035</v>
          </cell>
        </row>
        <row r="1607">
          <cell r="A1607">
            <v>1637</v>
          </cell>
          <cell r="B1607" t="str">
            <v>山127</v>
          </cell>
          <cell r="C1607" t="str">
            <v>山梨</v>
          </cell>
          <cell r="E1607" t="str">
            <v>三井金属鉱業(株)　韮崎事業所</v>
          </cell>
          <cell r="F1607" t="str">
            <v>環境安全室</v>
          </cell>
          <cell r="G1607" t="str">
            <v>野月  幸一</v>
          </cell>
          <cell r="H1607" t="str">
            <v>407-8555</v>
          </cell>
          <cell r="J1607">
            <v>0</v>
          </cell>
          <cell r="L1607">
            <v>0</v>
          </cell>
          <cell r="M1607" t="str">
            <v>韮崎市大草町下条西割１２００</v>
          </cell>
          <cell r="N1607" t="str">
            <v>0551-23-3118</v>
          </cell>
          <cell r="O1607" t="str">
            <v>0551-23-3321</v>
          </cell>
        </row>
        <row r="1608">
          <cell r="A1608">
            <v>1638</v>
          </cell>
          <cell r="B1608" t="str">
            <v>山128</v>
          </cell>
          <cell r="C1608" t="str">
            <v>山梨</v>
          </cell>
          <cell r="E1608" t="str">
            <v>東京エレクトロンＡＴ（株）</v>
          </cell>
          <cell r="F1608" t="str">
            <v>人事部人事２課主事</v>
          </cell>
          <cell r="G1608" t="str">
            <v>並木正美</v>
          </cell>
          <cell r="H1608" t="str">
            <v>407-8511</v>
          </cell>
          <cell r="J1608">
            <v>0</v>
          </cell>
          <cell r="L1608">
            <v>0</v>
          </cell>
          <cell r="M1608" t="str">
            <v>韮崎市藤井町北下条２３８１－１</v>
          </cell>
          <cell r="N1608" t="str">
            <v>0551-23-2315</v>
          </cell>
          <cell r="O1608" t="str">
            <v>0551-23-2456</v>
          </cell>
        </row>
        <row r="1609">
          <cell r="A1609">
            <v>1639</v>
          </cell>
          <cell r="B1609" t="str">
            <v>山129</v>
          </cell>
          <cell r="C1609" t="str">
            <v>山梨</v>
          </cell>
          <cell r="E1609" t="str">
            <v>日産プリンス山梨販売(株)</v>
          </cell>
          <cell r="F1609" t="str">
            <v>経理課</v>
          </cell>
          <cell r="G1609" t="str">
            <v>片桐真吾</v>
          </cell>
          <cell r="H1609" t="str">
            <v>400-0049</v>
          </cell>
          <cell r="J1609">
            <v>0</v>
          </cell>
          <cell r="L1609">
            <v>0</v>
          </cell>
          <cell r="M1609" t="str">
            <v>甲府市富竹２－１－２９</v>
          </cell>
          <cell r="N1609" t="str">
            <v>055-222-0271</v>
          </cell>
          <cell r="O1609" t="str">
            <v>055-228-4496</v>
          </cell>
        </row>
        <row r="1610">
          <cell r="A1610">
            <v>1640</v>
          </cell>
          <cell r="B1610" t="str">
            <v>山130</v>
          </cell>
          <cell r="C1610" t="str">
            <v>山梨</v>
          </cell>
          <cell r="E1610" t="str">
            <v>(株)甲府キンダイサービス</v>
          </cell>
          <cell r="F1610" t="str">
            <v>総務部長</v>
          </cell>
          <cell r="G1610" t="str">
            <v>望月健次</v>
          </cell>
          <cell r="H1610" t="str">
            <v>400-0004</v>
          </cell>
          <cell r="J1610">
            <v>0</v>
          </cell>
          <cell r="L1610">
            <v>0</v>
          </cell>
          <cell r="M1610" t="str">
            <v>甲府市西田町２－６５</v>
          </cell>
          <cell r="N1610" t="str">
            <v>055-254-2300</v>
          </cell>
          <cell r="O1610" t="str">
            <v>055-254-2301</v>
          </cell>
        </row>
        <row r="1611">
          <cell r="A1611">
            <v>1641</v>
          </cell>
          <cell r="B1611" t="str">
            <v>山131</v>
          </cell>
          <cell r="C1611" t="str">
            <v>山梨</v>
          </cell>
          <cell r="E1611" t="str">
            <v>オリエンタル産業㈱（株）</v>
          </cell>
          <cell r="F1611" t="str">
            <v>総務部長</v>
          </cell>
          <cell r="G1611" t="str">
            <v>望月武夫</v>
          </cell>
          <cell r="H1611" t="str">
            <v>400-0052</v>
          </cell>
          <cell r="J1611">
            <v>0</v>
          </cell>
          <cell r="L1611">
            <v>0</v>
          </cell>
          <cell r="M1611" t="str">
            <v>甲府市上条新居町１８０</v>
          </cell>
          <cell r="N1611" t="str">
            <v>055-241-3221</v>
          </cell>
          <cell r="O1611" t="str">
            <v>055-241-5424</v>
          </cell>
        </row>
        <row r="1612">
          <cell r="A1612">
            <v>1642</v>
          </cell>
          <cell r="B1612" t="str">
            <v>山132</v>
          </cell>
          <cell r="C1612" t="str">
            <v>山梨</v>
          </cell>
          <cell r="E1612" t="str">
            <v>サントリー（株）　登美の丘ワイナリー</v>
          </cell>
          <cell r="F1612" t="str">
            <v>栽培グループ</v>
          </cell>
          <cell r="G1612" t="str">
            <v>末木久光</v>
          </cell>
          <cell r="H1612" t="str">
            <v>407-0103</v>
          </cell>
          <cell r="J1612">
            <v>0</v>
          </cell>
          <cell r="L1612">
            <v>0</v>
          </cell>
          <cell r="M1612" t="str">
            <v>北巨摩郡双葉町大垈２７８６</v>
          </cell>
          <cell r="N1612" t="str">
            <v>0551-28-3233</v>
          </cell>
          <cell r="O1612" t="str">
            <v>0551-28-3236</v>
          </cell>
        </row>
        <row r="1613">
          <cell r="A1613">
            <v>1643</v>
          </cell>
          <cell r="B1613" t="str">
            <v>山133</v>
          </cell>
          <cell r="C1613" t="str">
            <v>山梨</v>
          </cell>
          <cell r="E1613" t="str">
            <v>東タイ(株)　富士川工場</v>
          </cell>
          <cell r="F1613" t="str">
            <v>総務部係長</v>
          </cell>
          <cell r="G1613" t="str">
            <v>木内峯夫</v>
          </cell>
          <cell r="H1613" t="str">
            <v>409-2103</v>
          </cell>
          <cell r="J1613">
            <v>0</v>
          </cell>
          <cell r="L1613">
            <v>0</v>
          </cell>
          <cell r="M1613" t="str">
            <v>南巨摩郡富沢町万沢４６１７</v>
          </cell>
          <cell r="N1613" t="str">
            <v>05566-7-3041</v>
          </cell>
          <cell r="O1613" t="str">
            <v>05566-2-9406</v>
          </cell>
        </row>
        <row r="1614">
          <cell r="A1614">
            <v>1644</v>
          </cell>
          <cell r="B1614" t="str">
            <v>山134</v>
          </cell>
          <cell r="C1614" t="str">
            <v>山梨</v>
          </cell>
          <cell r="E1614" t="str">
            <v>笹一酒造(株)</v>
          </cell>
          <cell r="F1614" t="str">
            <v>製品部部長</v>
          </cell>
          <cell r="G1614" t="str">
            <v>野沢秀人</v>
          </cell>
          <cell r="H1614" t="str">
            <v>401-0024</v>
          </cell>
          <cell r="J1614">
            <v>0</v>
          </cell>
          <cell r="L1614">
            <v>0</v>
          </cell>
          <cell r="M1614" t="str">
            <v>大月市笹子町吉久保２６</v>
          </cell>
          <cell r="N1614" t="str">
            <v>0554-25-2111</v>
          </cell>
          <cell r="O1614" t="str">
            <v>0554-25-2620</v>
          </cell>
        </row>
        <row r="1615">
          <cell r="A1615">
            <v>1645</v>
          </cell>
          <cell r="B1615" t="str">
            <v>山135</v>
          </cell>
          <cell r="C1615" t="str">
            <v>山梨</v>
          </cell>
          <cell r="E1615" t="str">
            <v>富士通アイ・ネットワークシステムズ(株)</v>
          </cell>
          <cell r="F1615" t="str">
            <v>品質管理課</v>
          </cell>
          <cell r="G1615" t="str">
            <v>野沢容三</v>
          </cell>
          <cell r="H1615" t="str">
            <v>400-0226</v>
          </cell>
          <cell r="J1615">
            <v>0</v>
          </cell>
          <cell r="L1615">
            <v>0</v>
          </cell>
          <cell r="M1615" t="str">
            <v>中巨摩郡白根町有野３３４６</v>
          </cell>
          <cell r="N1615" t="str">
            <v>055-285-7240</v>
          </cell>
          <cell r="O1615" t="str">
            <v>055-280-5003</v>
          </cell>
        </row>
        <row r="1616">
          <cell r="A1616">
            <v>1646</v>
          </cell>
          <cell r="B1616" t="str">
            <v>山136</v>
          </cell>
          <cell r="C1616" t="str">
            <v>山梨</v>
          </cell>
          <cell r="E1616" t="str">
            <v>和興エンジニアリング（株）　山梨支店</v>
          </cell>
          <cell r="F1616" t="str">
            <v>安全品質管理課長</v>
          </cell>
          <cell r="G1616" t="str">
            <v>伊藤和忠</v>
          </cell>
          <cell r="H1616" t="str">
            <v>400-0844</v>
          </cell>
          <cell r="J1616">
            <v>0</v>
          </cell>
          <cell r="L1616">
            <v>0</v>
          </cell>
          <cell r="M1616" t="str">
            <v>甲府市中町７２－５</v>
          </cell>
          <cell r="N1616" t="str">
            <v>055-220-2888</v>
          </cell>
          <cell r="O1616" t="str">
            <v>055-220-2882</v>
          </cell>
        </row>
        <row r="1617">
          <cell r="A1617">
            <v>1647</v>
          </cell>
          <cell r="B1617" t="str">
            <v>山137</v>
          </cell>
          <cell r="C1617" t="str">
            <v>山梨</v>
          </cell>
          <cell r="E1617" t="str">
            <v>社会福祉法人　信和会　穴山の里</v>
          </cell>
          <cell r="F1617" t="str">
            <v>事務主任</v>
          </cell>
          <cell r="G1617" t="str">
            <v>輿水理一</v>
          </cell>
          <cell r="H1617" t="str">
            <v>407-0263</v>
          </cell>
          <cell r="J1617">
            <v>0</v>
          </cell>
          <cell r="L1617">
            <v>0</v>
          </cell>
          <cell r="M1617" t="str">
            <v>韮崎市穴山町５１６４</v>
          </cell>
          <cell r="N1617" t="str">
            <v>0551-25-5900</v>
          </cell>
          <cell r="O1617" t="str">
            <v>0551-25-5906</v>
          </cell>
        </row>
        <row r="1618">
          <cell r="A1618">
            <v>1648</v>
          </cell>
          <cell r="B1618" t="str">
            <v>山138</v>
          </cell>
          <cell r="C1618" t="str">
            <v>山梨</v>
          </cell>
          <cell r="E1618" t="str">
            <v>東芝タンガロイ(株)　韮崎工場</v>
          </cell>
          <cell r="F1618" t="str">
            <v>管理担当参与</v>
          </cell>
          <cell r="G1618" t="str">
            <v>落合健次</v>
          </cell>
          <cell r="H1618" t="str">
            <v>407-0036</v>
          </cell>
          <cell r="J1618">
            <v>0</v>
          </cell>
          <cell r="L1618">
            <v>0</v>
          </cell>
          <cell r="M1618" t="str">
            <v>韮崎市大草町上条東割１１４</v>
          </cell>
          <cell r="N1618" t="str">
            <v>0551-23-0820</v>
          </cell>
          <cell r="O1618" t="str">
            <v>0551-23-0846</v>
          </cell>
        </row>
        <row r="1619">
          <cell r="A1619">
            <v>1649</v>
          </cell>
          <cell r="B1619" t="str">
            <v>山139</v>
          </cell>
          <cell r="C1619" t="str">
            <v>山梨</v>
          </cell>
          <cell r="E1619" t="str">
            <v>(株)ミツワ精機製作所</v>
          </cell>
          <cell r="F1619" t="str">
            <v>常務取締役</v>
          </cell>
          <cell r="G1619" t="str">
            <v>鈴木　甫</v>
          </cell>
          <cell r="H1619" t="str">
            <v>402-0045</v>
          </cell>
          <cell r="J1619">
            <v>0</v>
          </cell>
          <cell r="L1619">
            <v>0</v>
          </cell>
          <cell r="M1619" t="str">
            <v>都留市大幡１１８５</v>
          </cell>
          <cell r="N1619" t="str">
            <v>0554-43-4455</v>
          </cell>
          <cell r="O1619" t="str">
            <v>0554-43-4422</v>
          </cell>
        </row>
        <row r="1620">
          <cell r="A1620">
            <v>1650</v>
          </cell>
          <cell r="B1620" t="str">
            <v>山140</v>
          </cell>
          <cell r="C1620" t="str">
            <v>山梨</v>
          </cell>
          <cell r="E1620" t="str">
            <v>大月精工(株)</v>
          </cell>
          <cell r="F1620" t="str">
            <v>品質管理部長</v>
          </cell>
          <cell r="G1620" t="str">
            <v>鈴木俊嗣</v>
          </cell>
          <cell r="H1620" t="str">
            <v>401-0022</v>
          </cell>
          <cell r="J1620">
            <v>0</v>
          </cell>
          <cell r="L1620">
            <v>0</v>
          </cell>
          <cell r="M1620" t="str">
            <v>大月市初狩中初狩２４４３－１</v>
          </cell>
          <cell r="N1620" t="str">
            <v>0554-25-6411</v>
          </cell>
          <cell r="O1620" t="str">
            <v>0554-25-6411</v>
          </cell>
        </row>
        <row r="1621">
          <cell r="A1621">
            <v>1651</v>
          </cell>
          <cell r="B1621" t="str">
            <v>山141</v>
          </cell>
          <cell r="C1621" t="str">
            <v>山梨</v>
          </cell>
          <cell r="E1621" t="str">
            <v>山梨トヨペット</v>
          </cell>
          <cell r="F1621" t="str">
            <v>取締役管理部長</v>
          </cell>
          <cell r="G1621" t="str">
            <v>萩原  清</v>
          </cell>
          <cell r="H1621" t="str">
            <v>400-0804</v>
          </cell>
          <cell r="J1621">
            <v>0</v>
          </cell>
          <cell r="L1621">
            <v>0</v>
          </cell>
          <cell r="M1621" t="str">
            <v>甲府市酒折1-10-32</v>
          </cell>
          <cell r="N1621" t="str">
            <v>055-235-0101</v>
          </cell>
          <cell r="O1621" t="str">
            <v>055-237-2253</v>
          </cell>
        </row>
        <row r="1622">
          <cell r="A1622">
            <v>1652</v>
          </cell>
          <cell r="B1622" t="str">
            <v>山142</v>
          </cell>
          <cell r="C1622" t="str">
            <v>山梨</v>
          </cell>
          <cell r="E1622" t="str">
            <v>(株)三浦製作所</v>
          </cell>
          <cell r="F1622" t="str">
            <v>取締役</v>
          </cell>
          <cell r="G1622" t="str">
            <v>横内   正志</v>
          </cell>
          <cell r="H1622" t="str">
            <v>400-0828</v>
          </cell>
          <cell r="J1622">
            <v>0</v>
          </cell>
          <cell r="L1622">
            <v>0</v>
          </cell>
          <cell r="M1622" t="str">
            <v xml:space="preserve"> 甲府市城東1-16-12</v>
          </cell>
          <cell r="N1622" t="str">
            <v xml:space="preserve">055-237-2111 </v>
          </cell>
          <cell r="O1622" t="str">
            <v>055-237-2129</v>
          </cell>
        </row>
        <row r="1623">
          <cell r="A1623">
            <v>1653</v>
          </cell>
          <cell r="B1623" t="str">
            <v>山143</v>
          </cell>
          <cell r="C1623" t="str">
            <v>山梨</v>
          </cell>
          <cell r="E1623" t="str">
            <v>(株)佐野工務店</v>
          </cell>
          <cell r="F1623" t="str">
            <v>代表取締役</v>
          </cell>
          <cell r="H1623" t="str">
            <v>400-0861</v>
          </cell>
          <cell r="J1623">
            <v>0</v>
          </cell>
          <cell r="L1623">
            <v>0</v>
          </cell>
          <cell r="M1623" t="str">
            <v>甲府市青葉町8-38</v>
          </cell>
          <cell r="N1623" t="str">
            <v>055-235-2205</v>
          </cell>
          <cell r="O1623" t="str">
            <v xml:space="preserve"> 055-232-1880</v>
          </cell>
        </row>
        <row r="1624">
          <cell r="A1624">
            <v>1654</v>
          </cell>
          <cell r="B1624" t="str">
            <v>山144</v>
          </cell>
          <cell r="C1624" t="str">
            <v>山梨</v>
          </cell>
          <cell r="E1624" t="str">
            <v>上野電子(株)</v>
          </cell>
          <cell r="F1624" t="str">
            <v>取締役</v>
          </cell>
          <cell r="G1624" t="str">
            <v>伊藤  弦</v>
          </cell>
          <cell r="H1624" t="str">
            <v>407-0022</v>
          </cell>
          <cell r="J1624">
            <v>0</v>
          </cell>
          <cell r="L1624">
            <v>0</v>
          </cell>
          <cell r="M1624" t="str">
            <v>韮崎市水神2-8-10</v>
          </cell>
          <cell r="N1624" t="str">
            <v xml:space="preserve">0551-22-4710 </v>
          </cell>
          <cell r="O1624" t="str">
            <v>0551-22-8170</v>
          </cell>
        </row>
        <row r="1625">
          <cell r="A1625">
            <v>1655</v>
          </cell>
          <cell r="B1625" t="str">
            <v>山145</v>
          </cell>
          <cell r="C1625" t="str">
            <v>山梨</v>
          </cell>
          <cell r="E1625" t="str">
            <v>(株)マルモ</v>
          </cell>
          <cell r="F1625" t="str">
            <v>常務取締役</v>
          </cell>
          <cell r="G1625" t="str">
            <v>天野  寿昭</v>
          </cell>
          <cell r="H1625" t="str">
            <v>409-3845</v>
          </cell>
          <cell r="J1625">
            <v>0</v>
          </cell>
          <cell r="L1625">
            <v>0</v>
          </cell>
          <cell r="M1625" t="str">
            <v>中巨摩郡田富町流通団地2-3-5</v>
          </cell>
          <cell r="N1625" t="str">
            <v xml:space="preserve"> 055-273-5500 </v>
          </cell>
          <cell r="O1625" t="str">
            <v xml:space="preserve"> 055-273-5563 </v>
          </cell>
        </row>
        <row r="1626">
          <cell r="A1626">
            <v>1656</v>
          </cell>
          <cell r="B1626" t="str">
            <v>山146</v>
          </cell>
          <cell r="C1626" t="str">
            <v>山梨</v>
          </cell>
          <cell r="E1626" t="str">
            <v>宮下和巳税理士事務所</v>
          </cell>
          <cell r="F1626" t="str">
            <v>所長</v>
          </cell>
          <cell r="G1626" t="str">
            <v>宮下  和巳</v>
          </cell>
          <cell r="H1626" t="str">
            <v>400-0046</v>
          </cell>
          <cell r="J1626">
            <v>0</v>
          </cell>
          <cell r="L1626">
            <v>0</v>
          </cell>
          <cell r="M1626" t="str">
            <v>甲府市下石田2-5-9</v>
          </cell>
          <cell r="N1626" t="str">
            <v>055-228-5722</v>
          </cell>
          <cell r="O1626" t="str">
            <v xml:space="preserve">055-228-5723 </v>
          </cell>
        </row>
        <row r="1627">
          <cell r="A1627">
            <v>1657</v>
          </cell>
          <cell r="B1627" t="str">
            <v>山147</v>
          </cell>
          <cell r="C1627" t="str">
            <v>山梨</v>
          </cell>
          <cell r="E1627" t="str">
            <v>㈱甲陽木工製作所</v>
          </cell>
          <cell r="F1627" t="str">
            <v>代表取締役</v>
          </cell>
          <cell r="G1627" t="str">
            <v>飯島  正二郎</v>
          </cell>
          <cell r="H1627" t="str">
            <v xml:space="preserve">400-0858 </v>
          </cell>
          <cell r="J1627">
            <v>0</v>
          </cell>
          <cell r="L1627">
            <v>0</v>
          </cell>
          <cell r="M1627" t="str">
            <v>甲府市相生1-15-3</v>
          </cell>
          <cell r="N1627" t="str">
            <v>055-226-2662</v>
          </cell>
          <cell r="O1627" t="str">
            <v>055-226-2644</v>
          </cell>
        </row>
        <row r="1628">
          <cell r="A1628">
            <v>1658</v>
          </cell>
          <cell r="B1628" t="str">
            <v>山148</v>
          </cell>
          <cell r="C1628" t="str">
            <v>山梨</v>
          </cell>
          <cell r="E1628" t="str">
            <v>甲府通運㈱</v>
          </cell>
          <cell r="F1628" t="str">
            <v>品質管理部長</v>
          </cell>
          <cell r="G1628" t="str">
            <v xml:space="preserve">矢田  道生  </v>
          </cell>
          <cell r="H1628" t="str">
            <v>409-3845</v>
          </cell>
          <cell r="J1628">
            <v>0</v>
          </cell>
          <cell r="L1628">
            <v>0</v>
          </cell>
          <cell r="M1628" t="str">
            <v>中巨摩郡田富町流通団地３３２９－１</v>
          </cell>
          <cell r="N1628" t="str">
            <v>055-273-0611</v>
          </cell>
          <cell r="O1628" t="str">
            <v>055-273-9332</v>
          </cell>
        </row>
        <row r="1629">
          <cell r="A1629">
            <v>1659</v>
          </cell>
          <cell r="B1629" t="str">
            <v>山149</v>
          </cell>
          <cell r="C1629" t="str">
            <v>山梨</v>
          </cell>
          <cell r="E1629" t="str">
            <v>甲府紙器㈱</v>
          </cell>
          <cell r="F1629" t="str">
            <v>社長室 室長</v>
          </cell>
          <cell r="G1629" t="str">
            <v xml:space="preserve">小林  康太  </v>
          </cell>
          <cell r="H1629" t="str">
            <v>400-0815</v>
          </cell>
          <cell r="J1629">
            <v>0</v>
          </cell>
          <cell r="L1629">
            <v>0</v>
          </cell>
          <cell r="M1629" t="str">
            <v>甲府市国玉町８３１</v>
          </cell>
          <cell r="N1629" t="str">
            <v xml:space="preserve"> 055-233-7171</v>
          </cell>
          <cell r="O1629" t="str">
            <v>055-233-7176</v>
          </cell>
        </row>
        <row r="1630">
          <cell r="A1630">
            <v>1660</v>
          </cell>
          <cell r="B1630" t="str">
            <v>山150</v>
          </cell>
          <cell r="C1630" t="str">
            <v>山梨</v>
          </cell>
          <cell r="E1630" t="str">
            <v>㈱ビンテージ</v>
          </cell>
          <cell r="F1630" t="str">
            <v>常務取締役支配人</v>
          </cell>
          <cell r="G1630" t="str">
            <v xml:space="preserve">山田 守朗  </v>
          </cell>
          <cell r="H1630" t="str">
            <v>408‐0103</v>
          </cell>
          <cell r="J1630">
            <v>0</v>
          </cell>
          <cell r="L1630">
            <v>0</v>
          </cell>
          <cell r="M1630" t="str">
            <v>北巨摩郡須玉町江草3072</v>
          </cell>
          <cell r="N1630" t="str">
            <v xml:space="preserve"> 0551-42-4800</v>
          </cell>
          <cell r="O1630" t="str">
            <v>0551-42-4801</v>
          </cell>
        </row>
        <row r="1631">
          <cell r="A1631">
            <v>1661</v>
          </cell>
          <cell r="B1631" t="str">
            <v>山151</v>
          </cell>
          <cell r="C1631" t="str">
            <v>山梨</v>
          </cell>
          <cell r="E1631" t="str">
            <v>三協オイルレス工業（株）大月工場</v>
          </cell>
          <cell r="F1631" t="str">
            <v>製造部製造技術課長</v>
          </cell>
          <cell r="G1631" t="str">
            <v>小澤  健二</v>
          </cell>
          <cell r="H1631" t="str">
            <v xml:space="preserve">409-0501 </v>
          </cell>
          <cell r="J1631">
            <v>0</v>
          </cell>
          <cell r="L1631">
            <v>0</v>
          </cell>
          <cell r="M1631" t="str">
            <v>大月市富浜町宮谷1500</v>
          </cell>
          <cell r="N1631" t="str">
            <v xml:space="preserve">0554-23-2866 </v>
          </cell>
          <cell r="O1631" t="str">
            <v>0554-23‐2880</v>
          </cell>
        </row>
        <row r="1632">
          <cell r="A1632">
            <v>1662</v>
          </cell>
          <cell r="B1632" t="str">
            <v>山152</v>
          </cell>
          <cell r="C1632" t="str">
            <v>山梨</v>
          </cell>
          <cell r="G1632" t="str">
            <v>一瀬  恵子</v>
          </cell>
          <cell r="H1632" t="str">
            <v>406-0042</v>
          </cell>
          <cell r="J1632">
            <v>0</v>
          </cell>
          <cell r="L1632">
            <v>0</v>
          </cell>
          <cell r="M1632" t="str">
            <v>東八代郡石和町今井180-3</v>
          </cell>
          <cell r="N1632" t="str">
            <v>055-263-1064</v>
          </cell>
        </row>
        <row r="1633">
          <cell r="A1633">
            <v>1663</v>
          </cell>
          <cell r="B1633" t="str">
            <v>千001</v>
          </cell>
          <cell r="C1633" t="str">
            <v>千葉</v>
          </cell>
          <cell r="E1633" t="str">
            <v>川崎製鉄㈱ 千葉製鉄所</v>
          </cell>
          <cell r="F1633" t="str">
            <v xml:space="preserve">企画部 ｼｽﾃﾑ･能率室 </v>
          </cell>
          <cell r="G1633" t="str">
            <v>安西  浩子</v>
          </cell>
          <cell r="H1633" t="str">
            <v>260-0835</v>
          </cell>
          <cell r="J1633">
            <v>0</v>
          </cell>
          <cell r="L1633">
            <v>0</v>
          </cell>
          <cell r="M1633" t="str">
            <v>千葉市中央区川崎町 1</v>
          </cell>
        </row>
        <row r="1634">
          <cell r="A1634">
            <v>1664</v>
          </cell>
          <cell r="B1634" t="str">
            <v>千002</v>
          </cell>
          <cell r="C1634" t="str">
            <v>千葉</v>
          </cell>
          <cell r="E1634" t="str">
            <v>キッコーマン㈱</v>
          </cell>
          <cell r="F1634" t="str">
            <v xml:space="preserve">人事部KGA推進課 </v>
          </cell>
          <cell r="G1634" t="str">
            <v>中田　芳夫</v>
          </cell>
          <cell r="H1634" t="str">
            <v>278-8601</v>
          </cell>
          <cell r="J1634">
            <v>0</v>
          </cell>
          <cell r="L1634">
            <v>0</v>
          </cell>
          <cell r="M1634" t="str">
            <v>野田市野田 250</v>
          </cell>
        </row>
        <row r="1635">
          <cell r="A1635">
            <v>1665</v>
          </cell>
          <cell r="B1635" t="str">
            <v>千003</v>
          </cell>
          <cell r="C1635" t="str">
            <v>千葉</v>
          </cell>
          <cell r="E1635" t="str">
            <v>千葉日産自動車㈱</v>
          </cell>
          <cell r="F1635" t="str">
            <v>経営企画室　係長</v>
          </cell>
          <cell r="G1635" t="str">
            <v>三橋  憲男</v>
          </cell>
          <cell r="H1635" t="str">
            <v>260-8585</v>
          </cell>
          <cell r="J1635">
            <v>0</v>
          </cell>
          <cell r="L1635">
            <v>0</v>
          </cell>
          <cell r="M1635" t="str">
            <v>千葉市中央区本千葉町9－21</v>
          </cell>
        </row>
        <row r="1636">
          <cell r="A1636">
            <v>1666</v>
          </cell>
          <cell r="B1636" t="str">
            <v>千004</v>
          </cell>
          <cell r="C1636" t="str">
            <v>千葉</v>
          </cell>
          <cell r="E1636" t="str">
            <v>日本食研㈱ 千葉本社工場</v>
          </cell>
          <cell r="F1636" t="str">
            <v>生産技術2課課長代理</v>
          </cell>
          <cell r="G1636" t="str">
            <v>船越　勝行</v>
          </cell>
          <cell r="H1636" t="str">
            <v>270-1501</v>
          </cell>
          <cell r="J1636">
            <v>0</v>
          </cell>
          <cell r="L1636">
            <v>0</v>
          </cell>
          <cell r="M1636" t="str">
            <v>印旛郡栄町矢口神明 3－1</v>
          </cell>
        </row>
        <row r="1637">
          <cell r="A1637">
            <v>1667</v>
          </cell>
          <cell r="B1637" t="str">
            <v>千005</v>
          </cell>
          <cell r="C1637" t="str">
            <v>千葉</v>
          </cell>
          <cell r="E1637" t="str">
            <v>双葉電子工業㈱</v>
          </cell>
          <cell r="F1637" t="str">
            <v>QC･IEｸﾞﾙ－ﾌﾟ</v>
          </cell>
          <cell r="G1637" t="str">
            <v>田邉　早苗</v>
          </cell>
          <cell r="H1637" t="str">
            <v>299-4334</v>
          </cell>
          <cell r="J1637">
            <v>0</v>
          </cell>
          <cell r="L1637">
            <v>0</v>
          </cell>
          <cell r="M1637" t="str">
            <v>長生郡長生村薮塚  1080</v>
          </cell>
        </row>
        <row r="1638">
          <cell r="A1638">
            <v>1668</v>
          </cell>
          <cell r="B1638" t="str">
            <v>千006</v>
          </cell>
          <cell r="C1638" t="str">
            <v>千葉</v>
          </cell>
          <cell r="E1638" t="str">
            <v>出光興産㈱ 千葉製油所</v>
          </cell>
          <cell r="F1638" t="str">
            <v>NEXT21推進室</v>
          </cell>
          <cell r="G1638" t="str">
            <v>小内 弥生</v>
          </cell>
          <cell r="H1638" t="str">
            <v>299-0192</v>
          </cell>
          <cell r="J1638">
            <v>0</v>
          </cell>
          <cell r="L1638">
            <v>0</v>
          </cell>
          <cell r="M1638" t="str">
            <v>市原市姉崎海岸 2-1</v>
          </cell>
        </row>
        <row r="1639">
          <cell r="A1639">
            <v>1669</v>
          </cell>
          <cell r="B1639" t="str">
            <v>千007</v>
          </cell>
          <cell r="C1639" t="str">
            <v>千葉</v>
          </cell>
          <cell r="E1639" t="str">
            <v>大日本ｲﾝｷ化学工業㈱ 千葉工場</v>
          </cell>
          <cell r="F1639" t="str">
            <v>環境安全品質部  ESQ担当課長</v>
          </cell>
          <cell r="G1639" t="str">
            <v>木村  正敏</v>
          </cell>
          <cell r="H1639" t="str">
            <v>290-8585</v>
          </cell>
          <cell r="J1639">
            <v>0</v>
          </cell>
          <cell r="L1639">
            <v>0</v>
          </cell>
          <cell r="M1639" t="str">
            <v>市原市八幡海岸通り 12</v>
          </cell>
        </row>
        <row r="1640">
          <cell r="A1640">
            <v>1670</v>
          </cell>
          <cell r="B1640" t="str">
            <v>千008</v>
          </cell>
          <cell r="C1640" t="str">
            <v>千葉</v>
          </cell>
          <cell r="E1640" t="str">
            <v>㈱日本ＡＥパワーシステムズ</v>
          </cell>
          <cell r="F1640" t="str">
            <v>変圧器事業部</v>
          </cell>
          <cell r="G1640" t="str">
            <v>森　英樹　</v>
          </cell>
          <cell r="H1640" t="str">
            <v>290-8511</v>
          </cell>
          <cell r="J1640">
            <v>0</v>
          </cell>
          <cell r="L1640">
            <v>0</v>
          </cell>
          <cell r="M1640" t="str">
            <v>市原市八幡海岸通 7</v>
          </cell>
        </row>
        <row r="1641">
          <cell r="A1641">
            <v>1671</v>
          </cell>
          <cell r="B1641" t="str">
            <v>千009</v>
          </cell>
          <cell r="C1641" t="str">
            <v>千葉</v>
          </cell>
          <cell r="E1641" t="str">
            <v>山九㈱ 君津支店</v>
          </cell>
          <cell r="F1641" t="str">
            <v xml:space="preserve">管理ｸﾞﾙ－ﾌﾟ </v>
          </cell>
          <cell r="G1641" t="str">
            <v>海原　定義</v>
          </cell>
          <cell r="H1641" t="str">
            <v>292-8539</v>
          </cell>
          <cell r="J1641">
            <v>0</v>
          </cell>
          <cell r="L1641">
            <v>0</v>
          </cell>
          <cell r="M1641" t="str">
            <v>木更津市畑沢 1－12－14</v>
          </cell>
        </row>
        <row r="1642">
          <cell r="A1642">
            <v>1672</v>
          </cell>
          <cell r="B1642" t="str">
            <v>千010</v>
          </cell>
          <cell r="C1642" t="str">
            <v>千葉</v>
          </cell>
          <cell r="E1642" t="str">
            <v>新日本製鐵㈱ 君津製鐵所</v>
          </cell>
          <cell r="F1642" t="str">
            <v>生産技術部生産技術ｸﾞﾙ－ﾌﾟﾏﾈ－ｼﾞｬ－</v>
          </cell>
          <cell r="G1642" t="str">
            <v>築山　誠治</v>
          </cell>
          <cell r="H1642" t="str">
            <v>299-1141</v>
          </cell>
          <cell r="J1642">
            <v>0</v>
          </cell>
          <cell r="L1642">
            <v>0</v>
          </cell>
          <cell r="M1642" t="str">
            <v>君津市君津 1</v>
          </cell>
        </row>
        <row r="1643">
          <cell r="A1643">
            <v>1673</v>
          </cell>
          <cell r="B1643" t="str">
            <v>千011</v>
          </cell>
          <cell r="C1643" t="str">
            <v>千葉</v>
          </cell>
          <cell r="E1643" t="str">
            <v>新日鐵化学㈱炭素･ｶﾞｽ事業部</v>
          </cell>
          <cell r="F1643" t="str">
            <v>君津製造所生産管理Gr専門部員</v>
          </cell>
          <cell r="G1643" t="str">
            <v>井上　研治</v>
          </cell>
          <cell r="H1643" t="str">
            <v>299-1196</v>
          </cell>
          <cell r="J1643">
            <v>0</v>
          </cell>
          <cell r="L1643">
            <v>0</v>
          </cell>
          <cell r="M1643" t="str">
            <v>君津市君津 1</v>
          </cell>
        </row>
        <row r="1644">
          <cell r="A1644">
            <v>1674</v>
          </cell>
          <cell r="B1644" t="str">
            <v>千012</v>
          </cell>
          <cell r="C1644" t="str">
            <v>千葉</v>
          </cell>
          <cell r="E1644" t="str">
            <v xml:space="preserve">製鐵運輸㈱ </v>
          </cell>
          <cell r="F1644" t="str">
            <v>技術部　企画・管理グループ</v>
          </cell>
          <cell r="G1644" t="str">
            <v>中村　智子</v>
          </cell>
          <cell r="H1644" t="str">
            <v>299-1141</v>
          </cell>
          <cell r="J1644">
            <v>0</v>
          </cell>
          <cell r="L1644">
            <v>0</v>
          </cell>
          <cell r="M1644" t="str">
            <v>君津市君津 1</v>
          </cell>
        </row>
        <row r="1645">
          <cell r="A1645">
            <v>1675</v>
          </cell>
          <cell r="B1645" t="str">
            <v>千013</v>
          </cell>
          <cell r="C1645" t="str">
            <v>千葉</v>
          </cell>
          <cell r="E1645" t="str">
            <v>太平工業㈱ 君津支店</v>
          </cell>
          <cell r="F1645" t="str">
            <v>総務課</v>
          </cell>
          <cell r="G1645" t="str">
            <v>田中　宏美</v>
          </cell>
          <cell r="H1645" t="str">
            <v>299-1147</v>
          </cell>
          <cell r="J1645">
            <v>0</v>
          </cell>
          <cell r="L1645">
            <v>0</v>
          </cell>
          <cell r="M1645" t="str">
            <v>君津市人見 1036－1</v>
          </cell>
        </row>
        <row r="1646">
          <cell r="A1646">
            <v>1676</v>
          </cell>
          <cell r="B1646" t="str">
            <v>千014</v>
          </cell>
          <cell r="C1646" t="str">
            <v>千葉</v>
          </cell>
          <cell r="E1646" t="str">
            <v>日鐵運輸㈱ 君津事業所</v>
          </cell>
          <cell r="F1646" t="str">
            <v>君津事業所　マネージャー</v>
          </cell>
          <cell r="G1646" t="str">
            <v>陽田　英昭</v>
          </cell>
          <cell r="H1646" t="str">
            <v>299-1141</v>
          </cell>
          <cell r="J1646">
            <v>0</v>
          </cell>
          <cell r="L1646">
            <v>0</v>
          </cell>
          <cell r="M1646" t="str">
            <v>君津市君津 1</v>
          </cell>
        </row>
        <row r="1647">
          <cell r="A1647">
            <v>1677</v>
          </cell>
          <cell r="B1647" t="str">
            <v>千015</v>
          </cell>
          <cell r="C1647" t="str">
            <v>千葉</v>
          </cell>
          <cell r="E1647" t="str">
            <v>㈱日鉄エレックス 君津支店</v>
          </cell>
          <cell r="F1647" t="str">
            <v>事業企画調整グループ　部長代理</v>
          </cell>
          <cell r="G1647" t="str">
            <v>田中　海雄</v>
          </cell>
          <cell r="H1647" t="str">
            <v>299-1194</v>
          </cell>
          <cell r="J1647">
            <v>0</v>
          </cell>
          <cell r="L1647">
            <v>0</v>
          </cell>
          <cell r="M1647" t="str">
            <v>君津市人見 1462－2</v>
          </cell>
        </row>
        <row r="1648">
          <cell r="A1648">
            <v>1678</v>
          </cell>
          <cell r="B1648" t="str">
            <v>千016</v>
          </cell>
          <cell r="C1648" t="str">
            <v>千葉</v>
          </cell>
          <cell r="E1648" t="str">
            <v>濱田重工㈱ 君津支店</v>
          </cell>
          <cell r="F1648" t="str">
            <v>技術課</v>
          </cell>
          <cell r="G1648" t="str">
            <v>小坂　佳子</v>
          </cell>
          <cell r="H1648" t="str">
            <v>299-1141</v>
          </cell>
          <cell r="J1648">
            <v>0</v>
          </cell>
          <cell r="L1648">
            <v>0</v>
          </cell>
          <cell r="M1648" t="str">
            <v>君津市君津１番地</v>
          </cell>
        </row>
        <row r="1649">
          <cell r="A1649">
            <v>1679</v>
          </cell>
          <cell r="B1649" t="str">
            <v>千017</v>
          </cell>
          <cell r="C1649" t="str">
            <v>千葉</v>
          </cell>
          <cell r="E1649" t="str">
            <v>三島光産㈱ 鉄鋼事業本部</v>
          </cell>
          <cell r="F1649" t="str">
            <v>労働・安全衛生課係長</v>
          </cell>
          <cell r="G1649" t="str">
            <v>後藤　吉郎</v>
          </cell>
          <cell r="H1649" t="str">
            <v>299-1147</v>
          </cell>
          <cell r="J1649">
            <v>0</v>
          </cell>
          <cell r="L1649">
            <v>0</v>
          </cell>
          <cell r="M1649" t="str">
            <v>君津市人見 1212</v>
          </cell>
        </row>
        <row r="1650">
          <cell r="A1650">
            <v>1680</v>
          </cell>
          <cell r="B1650" t="str">
            <v>千018</v>
          </cell>
          <cell r="C1650" t="str">
            <v>千葉</v>
          </cell>
          <cell r="E1650" t="str">
            <v>吉川工業㈱ 君津支店</v>
          </cell>
          <cell r="F1650" t="str">
            <v>総務課 掛長</v>
          </cell>
          <cell r="G1650" t="str">
            <v>佐藤　優美</v>
          </cell>
          <cell r="H1650" t="str">
            <v>299-1147</v>
          </cell>
          <cell r="J1650">
            <v>0</v>
          </cell>
          <cell r="L1650">
            <v>0</v>
          </cell>
          <cell r="M1650" t="str">
            <v>君津市人見 1038－2</v>
          </cell>
        </row>
        <row r="1651">
          <cell r="A1651">
            <v>1681</v>
          </cell>
          <cell r="B1651" t="str">
            <v>千019</v>
          </cell>
          <cell r="C1651" t="str">
            <v>千葉</v>
          </cell>
          <cell r="E1651" t="str">
            <v>旭ガラスｴﾝｼﾞﾆｱﾘﾝｸﾞ㈱</v>
          </cell>
          <cell r="F1651" t="str">
            <v>人事総務統括ｸﾞﾙ－ﾌﾟ</v>
          </cell>
          <cell r="G1651" t="str">
            <v>松井</v>
          </cell>
          <cell r="H1651" t="str">
            <v>261-7119</v>
          </cell>
          <cell r="J1651">
            <v>0</v>
          </cell>
          <cell r="L1651">
            <v>0</v>
          </cell>
          <cell r="M1651" t="str">
            <v>千葉市美浜区中瀬2-6WBGﾏﾘﾌﾞｳｴｽﾄ19F</v>
          </cell>
        </row>
        <row r="1652">
          <cell r="A1652">
            <v>1682</v>
          </cell>
          <cell r="B1652" t="str">
            <v>千020</v>
          </cell>
          <cell r="C1652" t="str">
            <v>千葉</v>
          </cell>
          <cell r="E1652" t="str">
            <v>㈱アトックス</v>
          </cell>
          <cell r="F1652" t="str">
            <v>東京営業所第一RI係</v>
          </cell>
          <cell r="G1652" t="str">
            <v>布施  廣憲</v>
          </cell>
          <cell r="H1652" t="str">
            <v>104-0041</v>
          </cell>
          <cell r="J1652">
            <v>0</v>
          </cell>
          <cell r="L1652">
            <v>0</v>
          </cell>
          <cell r="M1652" t="str">
            <v>東京都中央区新富 2－3－4</v>
          </cell>
        </row>
        <row r="1653">
          <cell r="A1653">
            <v>1683</v>
          </cell>
          <cell r="B1653" t="str">
            <v>千021</v>
          </cell>
          <cell r="C1653" t="str">
            <v>千葉</v>
          </cell>
          <cell r="E1653" t="str">
            <v>川崎製鉄㈱ 化学事業部</v>
          </cell>
          <cell r="F1653" t="str">
            <v xml:space="preserve">技術室  </v>
          </cell>
          <cell r="G1653" t="str">
            <v>隺岡　成子</v>
          </cell>
          <cell r="H1653" t="str">
            <v>260-0835</v>
          </cell>
          <cell r="J1653">
            <v>0</v>
          </cell>
          <cell r="L1653">
            <v>0</v>
          </cell>
          <cell r="M1653" t="str">
            <v>千葉市中央区川崎町 1</v>
          </cell>
        </row>
        <row r="1654">
          <cell r="A1654">
            <v>1684</v>
          </cell>
          <cell r="B1654" t="str">
            <v>千022</v>
          </cell>
          <cell r="C1654" t="str">
            <v>千葉</v>
          </cell>
          <cell r="E1654" t="str">
            <v>川崎製鉄㈱ 技術研究所</v>
          </cell>
          <cell r="F1654" t="str">
            <v>研究企画業務部開発実験室</v>
          </cell>
          <cell r="G1654" t="str">
            <v>竹内　秀夫</v>
          </cell>
          <cell r="H1654" t="str">
            <v>260-0835</v>
          </cell>
          <cell r="J1654">
            <v>0</v>
          </cell>
          <cell r="L1654">
            <v>0</v>
          </cell>
          <cell r="M1654" t="str">
            <v>千葉市中央区川崎町 1</v>
          </cell>
        </row>
        <row r="1655">
          <cell r="A1655">
            <v>1685</v>
          </cell>
          <cell r="B1655" t="str">
            <v>千023</v>
          </cell>
          <cell r="C1655" t="str">
            <v>千葉</v>
          </cell>
          <cell r="E1655" t="str">
            <v>川鉄テクノリサーチ㈱千葉事業所</v>
          </cell>
          <cell r="F1655" t="str">
            <v>分析･評価ｾﾝﾀ－</v>
          </cell>
          <cell r="G1655" t="str">
            <v>中島　泰臣</v>
          </cell>
          <cell r="H1655" t="str">
            <v>260-0835</v>
          </cell>
          <cell r="J1655">
            <v>0</v>
          </cell>
          <cell r="L1655">
            <v>0</v>
          </cell>
          <cell r="M1655" t="str">
            <v>千葉市中央区川崎町 1</v>
          </cell>
        </row>
        <row r="1656">
          <cell r="A1656">
            <v>1686</v>
          </cell>
          <cell r="B1656" t="str">
            <v>千024</v>
          </cell>
          <cell r="C1656" t="str">
            <v>千葉</v>
          </cell>
          <cell r="E1656" t="str">
            <v>川鉄物流㈱ 関東支社</v>
          </cell>
          <cell r="F1656" t="str">
            <v>管理部QA管理室 作業長</v>
          </cell>
          <cell r="G1656" t="str">
            <v>能戸 秀基</v>
          </cell>
          <cell r="H1656" t="str">
            <v>260-0835</v>
          </cell>
          <cell r="J1656">
            <v>0</v>
          </cell>
          <cell r="L1656">
            <v>0</v>
          </cell>
          <cell r="M1656" t="str">
            <v>千葉市中央区川崎町 1</v>
          </cell>
        </row>
        <row r="1657">
          <cell r="A1657">
            <v>1687</v>
          </cell>
          <cell r="B1657" t="str">
            <v>千025</v>
          </cell>
          <cell r="C1657" t="str">
            <v>千葉</v>
          </cell>
          <cell r="E1657" t="str">
            <v>京葉シティーサービス㈱</v>
          </cell>
          <cell r="F1657" t="str">
            <v>安全衛生管理室 室長</v>
          </cell>
          <cell r="G1657" t="str">
            <v>若狭　勝巳</v>
          </cell>
          <cell r="H1657" t="str">
            <v>260-0835</v>
          </cell>
          <cell r="J1657">
            <v>0</v>
          </cell>
          <cell r="L1657">
            <v>0</v>
          </cell>
          <cell r="M1657" t="str">
            <v xml:space="preserve">千葉市中央区川崎町1 川鉄構内 </v>
          </cell>
        </row>
        <row r="1658">
          <cell r="A1658">
            <v>1688</v>
          </cell>
          <cell r="B1658" t="str">
            <v>千026</v>
          </cell>
          <cell r="C1658" t="str">
            <v>千葉</v>
          </cell>
          <cell r="E1658" t="str">
            <v>新東京空港事業㈱</v>
          </cell>
          <cell r="F1658" t="str">
            <v xml:space="preserve">品質管理部  </v>
          </cell>
          <cell r="G1658" t="str">
            <v>西川　直己</v>
          </cell>
          <cell r="H1658" t="str">
            <v>282-0004</v>
          </cell>
          <cell r="J1658">
            <v>0</v>
          </cell>
          <cell r="L1658">
            <v>0</v>
          </cell>
          <cell r="M1658" t="str">
            <v>成田市新東京国際空港内全日空ﾏﾈｰｼﾞﾒﾝﾄｾﾝﾀｰ</v>
          </cell>
        </row>
        <row r="1659">
          <cell r="A1659">
            <v>1689</v>
          </cell>
          <cell r="B1659" t="str">
            <v>千027</v>
          </cell>
          <cell r="C1659" t="str">
            <v>千葉</v>
          </cell>
          <cell r="E1659" t="str">
            <v>鈴木金属工業㈱ 品質保証部</v>
          </cell>
          <cell r="F1659" t="str">
            <v>品質保証課 自主管理活動担当</v>
          </cell>
          <cell r="G1659" t="str">
            <v>渡辺  昭男</v>
          </cell>
          <cell r="H1659" t="str">
            <v>275-0001</v>
          </cell>
          <cell r="J1659">
            <v>0</v>
          </cell>
          <cell r="L1659">
            <v>0</v>
          </cell>
          <cell r="M1659" t="str">
            <v>習志野市東習志野 7－5－1</v>
          </cell>
        </row>
        <row r="1660">
          <cell r="A1660">
            <v>1690</v>
          </cell>
          <cell r="B1660" t="str">
            <v>千028</v>
          </cell>
          <cell r="C1660" t="str">
            <v>千葉</v>
          </cell>
          <cell r="E1660" t="str">
            <v>住友建機製造㈱ 千葉工場</v>
          </cell>
          <cell r="F1660" t="str">
            <v>企画部企画G</v>
          </cell>
          <cell r="G1660" t="str">
            <v>藤本  全一</v>
          </cell>
          <cell r="H1660" t="str">
            <v>263-0001</v>
          </cell>
          <cell r="J1660">
            <v>0</v>
          </cell>
          <cell r="L1660">
            <v>0</v>
          </cell>
          <cell r="M1660" t="str">
            <v>千葉市稲毛区長沼原町 731－1</v>
          </cell>
        </row>
        <row r="1661">
          <cell r="A1661">
            <v>1691</v>
          </cell>
          <cell r="B1661" t="str">
            <v>千029</v>
          </cell>
          <cell r="C1661" t="str">
            <v>千葉</v>
          </cell>
          <cell r="E1661" t="str">
            <v>住友建機製造㈱ 千葉工場</v>
          </cell>
          <cell r="F1661" t="str">
            <v>企画部　経営品質推進グループ課長</v>
          </cell>
          <cell r="G1661" t="str">
            <v>尾辻　正則</v>
          </cell>
          <cell r="H1661" t="str">
            <v>263-0001</v>
          </cell>
          <cell r="J1661">
            <v>0</v>
          </cell>
          <cell r="L1661">
            <v>0</v>
          </cell>
          <cell r="M1661" t="str">
            <v>千葉市稲毛区長沼原町 731－1</v>
          </cell>
        </row>
        <row r="1662">
          <cell r="A1662">
            <v>1692</v>
          </cell>
          <cell r="B1662" t="str">
            <v>千030</v>
          </cell>
          <cell r="C1662" t="str">
            <v>千葉</v>
          </cell>
          <cell r="E1662" t="str">
            <v>住友重機械工業㈱ 千葉製造所</v>
          </cell>
          <cell r="F1662" t="str">
            <v>ﾌﾟﾗｽﾁｯｸ機械事業サービス部 部長</v>
          </cell>
          <cell r="G1662" t="str">
            <v>西池　成俊</v>
          </cell>
          <cell r="H1662" t="str">
            <v>263-0001</v>
          </cell>
          <cell r="J1662">
            <v>0</v>
          </cell>
          <cell r="L1662">
            <v>0</v>
          </cell>
          <cell r="M1662" t="str">
            <v>千葉市稲毛区長沼原町 731－1</v>
          </cell>
        </row>
        <row r="1663">
          <cell r="A1663">
            <v>1693</v>
          </cell>
          <cell r="B1663" t="str">
            <v>千031</v>
          </cell>
          <cell r="C1663" t="str">
            <v>千葉</v>
          </cell>
          <cell r="E1663" t="str">
            <v>新家工業(株) 千葉工場</v>
          </cell>
          <cell r="F1663" t="str">
            <v>管理課 課長</v>
          </cell>
          <cell r="G1663" t="str">
            <v>中山 喜代志</v>
          </cell>
          <cell r="H1663" t="str">
            <v>285-0900</v>
          </cell>
          <cell r="J1663">
            <v>0</v>
          </cell>
          <cell r="L1663">
            <v>0</v>
          </cell>
          <cell r="M1663" t="str">
            <v>印旛郡酒－井町大山</v>
          </cell>
        </row>
        <row r="1664">
          <cell r="A1664">
            <v>1694</v>
          </cell>
          <cell r="B1664" t="str">
            <v>千032</v>
          </cell>
          <cell r="C1664" t="str">
            <v>千葉</v>
          </cell>
          <cell r="E1664" t="str">
            <v>パラマウントベット㈱ 千葉工場</v>
          </cell>
          <cell r="F1664" t="str">
            <v>品質保証部 品質システム課</v>
          </cell>
          <cell r="G1664" t="str">
            <v>秋元  文恵</v>
          </cell>
          <cell r="H1664" t="str">
            <v>289-1306</v>
          </cell>
          <cell r="J1664">
            <v>0</v>
          </cell>
          <cell r="L1664">
            <v>0</v>
          </cell>
          <cell r="M1664" t="str">
            <v>山武郡成東町白幡  2078</v>
          </cell>
        </row>
        <row r="1665">
          <cell r="A1665">
            <v>1695</v>
          </cell>
          <cell r="B1665" t="str">
            <v>千033</v>
          </cell>
          <cell r="C1665" t="str">
            <v>千葉</v>
          </cell>
          <cell r="E1665" t="str">
            <v>東日本旅客鉄道㈱ 千葉支社</v>
          </cell>
          <cell r="F1665" t="str">
            <v>総務部　人事担当課長</v>
          </cell>
          <cell r="G1665" t="str">
            <v>野谷　　浩</v>
          </cell>
          <cell r="H1665" t="str">
            <v>260-0031</v>
          </cell>
          <cell r="J1665">
            <v>0</v>
          </cell>
          <cell r="L1665">
            <v>0</v>
          </cell>
          <cell r="M1665" t="str">
            <v>千葉市中央区新千葉 1－3－24</v>
          </cell>
        </row>
        <row r="1666">
          <cell r="A1666">
            <v>1696</v>
          </cell>
          <cell r="B1666" t="str">
            <v>千034</v>
          </cell>
          <cell r="C1666" t="str">
            <v>千葉</v>
          </cell>
          <cell r="E1666" t="str">
            <v>理研電線㈱ 市川工場</v>
          </cell>
          <cell r="F1666" t="str">
            <v>管理部</v>
          </cell>
          <cell r="G1666" t="str">
            <v>鈴木　守一</v>
          </cell>
          <cell r="H1666" t="str">
            <v>272-0127</v>
          </cell>
          <cell r="J1666">
            <v>0</v>
          </cell>
          <cell r="L1666">
            <v>0</v>
          </cell>
          <cell r="M1666" t="str">
            <v>市川市塩浜 3－17－12</v>
          </cell>
        </row>
        <row r="1667">
          <cell r="A1667">
            <v>1697</v>
          </cell>
          <cell r="B1667" t="str">
            <v>千035</v>
          </cell>
          <cell r="C1667" t="str">
            <v>千葉</v>
          </cell>
          <cell r="E1667" t="str">
            <v>理研ビタミン㈱千葉工場</v>
          </cell>
          <cell r="F1667" t="str">
            <v xml:space="preserve">品質管理課 </v>
          </cell>
          <cell r="G1667" t="str">
            <v>辰巳  典彰</v>
          </cell>
          <cell r="H1667" t="str">
            <v>261-0002</v>
          </cell>
          <cell r="J1667">
            <v>0</v>
          </cell>
          <cell r="L1667">
            <v>0</v>
          </cell>
          <cell r="M1667" t="str">
            <v>千葉市美浜区新港 56</v>
          </cell>
        </row>
        <row r="1668">
          <cell r="A1668">
            <v>1698</v>
          </cell>
          <cell r="B1668" t="str">
            <v>千036</v>
          </cell>
          <cell r="C1668" t="str">
            <v>千葉</v>
          </cell>
          <cell r="E1668" t="str">
            <v>㈱センコー</v>
          </cell>
          <cell r="F1668" t="str">
            <v>総務課長</v>
          </cell>
          <cell r="G1668" t="str">
            <v>鈴木　三雄</v>
          </cell>
          <cell r="H1668" t="str">
            <v>299-0107</v>
          </cell>
          <cell r="J1668">
            <v>0</v>
          </cell>
          <cell r="L1668">
            <v>0</v>
          </cell>
          <cell r="M1668" t="str">
            <v>市原市姉崎海岸 126</v>
          </cell>
        </row>
        <row r="1669">
          <cell r="A1669">
            <v>1699</v>
          </cell>
          <cell r="B1669" t="str">
            <v>千037</v>
          </cell>
          <cell r="C1669" t="str">
            <v>千葉</v>
          </cell>
          <cell r="E1669" t="str">
            <v>㈱千葉サンソセンター</v>
          </cell>
          <cell r="F1669" t="str">
            <v>総務課</v>
          </cell>
          <cell r="G1669" t="str">
            <v>安藤　みゆき</v>
          </cell>
          <cell r="H1669" t="str">
            <v>290-0058</v>
          </cell>
          <cell r="J1669">
            <v>0</v>
          </cell>
          <cell r="L1669">
            <v>0</v>
          </cell>
          <cell r="M1669" t="str">
            <v>市原市五井海岸 5－2</v>
          </cell>
        </row>
        <row r="1670">
          <cell r="A1670">
            <v>1700</v>
          </cell>
          <cell r="B1670" t="str">
            <v>千038</v>
          </cell>
          <cell r="C1670" t="str">
            <v>千葉</v>
          </cell>
          <cell r="E1670" t="str">
            <v>東ﾚ㈱千葉工場</v>
          </cell>
          <cell r="F1670" t="str">
            <v xml:space="preserve">総務課総務グループ </v>
          </cell>
          <cell r="G1670" t="str">
            <v>吉田　理恵</v>
          </cell>
          <cell r="H1670" t="str">
            <v>299-0108</v>
          </cell>
          <cell r="J1670">
            <v>0</v>
          </cell>
          <cell r="L1670">
            <v>0</v>
          </cell>
          <cell r="M1670" t="str">
            <v>市原市千種海岸 2－1</v>
          </cell>
        </row>
        <row r="1671">
          <cell r="A1671">
            <v>1701</v>
          </cell>
          <cell r="B1671" t="str">
            <v>千039</v>
          </cell>
          <cell r="C1671" t="str">
            <v>千葉</v>
          </cell>
          <cell r="E1671" t="str">
            <v>ライオン㈱ 千葉工場</v>
          </cell>
          <cell r="F1671" t="str">
            <v>生産技術グループ　</v>
          </cell>
          <cell r="G1671" t="str">
            <v>高野　友文</v>
          </cell>
          <cell r="H1671" t="str">
            <v>290-0067</v>
          </cell>
          <cell r="J1671">
            <v>0</v>
          </cell>
          <cell r="L1671">
            <v>0</v>
          </cell>
          <cell r="M1671" t="str">
            <v>市原市八幡海岸 74－13</v>
          </cell>
        </row>
        <row r="1672">
          <cell r="A1672">
            <v>1702</v>
          </cell>
          <cell r="B1672" t="str">
            <v>千040</v>
          </cell>
          <cell r="C1672" t="str">
            <v>千葉</v>
          </cell>
          <cell r="E1672" t="str">
            <v>住友金属工業㈱ 鹿島製鉄所</v>
          </cell>
          <cell r="F1672" t="str">
            <v>業務部 計画室 Jk事務局</v>
          </cell>
          <cell r="G1672" t="str">
            <v>谷川　駿</v>
          </cell>
          <cell r="H1672" t="str">
            <v>314-0014</v>
          </cell>
          <cell r="J1672">
            <v>0</v>
          </cell>
          <cell r="L1672">
            <v>0</v>
          </cell>
          <cell r="M1672" t="str">
            <v>茨城県鹿嶋市光 3</v>
          </cell>
        </row>
        <row r="1673">
          <cell r="A1673">
            <v>1703</v>
          </cell>
          <cell r="B1673" t="str">
            <v>千041</v>
          </cell>
          <cell r="C1673" t="str">
            <v>千葉</v>
          </cell>
          <cell r="E1673" t="str">
            <v>ネグロス電工㈱</v>
          </cell>
          <cell r="F1673" t="str">
            <v>品質保証部</v>
          </cell>
          <cell r="G1673" t="str">
            <v>大峽  健一</v>
          </cell>
          <cell r="H1673" t="str">
            <v>132-0071</v>
          </cell>
          <cell r="J1673">
            <v>0</v>
          </cell>
          <cell r="L1673">
            <v>0</v>
          </cell>
          <cell r="M1673" t="str">
            <v>江戸川区亀戸 2-40-1</v>
          </cell>
        </row>
        <row r="1674">
          <cell r="A1674">
            <v>1704</v>
          </cell>
          <cell r="B1674" t="str">
            <v>千042</v>
          </cell>
          <cell r="C1674" t="str">
            <v>千葉</v>
          </cell>
          <cell r="E1674" t="str">
            <v>㈱ビル代行</v>
          </cell>
          <cell r="F1674" t="str">
            <v>技術部</v>
          </cell>
          <cell r="G1674" t="str">
            <v>旦部 祐二郎</v>
          </cell>
          <cell r="H1674" t="str">
            <v>104-0041</v>
          </cell>
          <cell r="J1674">
            <v>0</v>
          </cell>
          <cell r="L1674">
            <v>0</v>
          </cell>
          <cell r="M1674" t="str">
            <v>東京都中央区新富 2-3-4</v>
          </cell>
        </row>
        <row r="1675">
          <cell r="A1675">
            <v>1705</v>
          </cell>
          <cell r="B1675" t="str">
            <v>千043</v>
          </cell>
          <cell r="C1675" t="str">
            <v>千葉</v>
          </cell>
          <cell r="E1675" t="str">
            <v>宮沢紙工㈱花王東京事業所</v>
          </cell>
          <cell r="G1675" t="str">
            <v>中山  浩</v>
          </cell>
          <cell r="H1675" t="str">
            <v>131-8501</v>
          </cell>
          <cell r="J1675">
            <v>0</v>
          </cell>
          <cell r="L1675">
            <v>0</v>
          </cell>
          <cell r="M1675" t="str">
            <v>墨田区文花 2-1-3</v>
          </cell>
        </row>
        <row r="1676">
          <cell r="A1676">
            <v>1706</v>
          </cell>
          <cell r="B1676" t="str">
            <v>千044</v>
          </cell>
          <cell r="C1676" t="str">
            <v>千葉</v>
          </cell>
          <cell r="E1676" t="str">
            <v>コスモ石油㈱千葉製油所</v>
          </cell>
          <cell r="F1676" t="str">
            <v>勤労課</v>
          </cell>
          <cell r="G1676" t="str">
            <v>日野　佐津紀</v>
          </cell>
          <cell r="H1676" t="str">
            <v>290-0107</v>
          </cell>
          <cell r="J1676">
            <v>0</v>
          </cell>
          <cell r="L1676">
            <v>0</v>
          </cell>
          <cell r="M1676" t="str">
            <v>市原市五井海岸２番地</v>
          </cell>
        </row>
        <row r="1677">
          <cell r="A1677">
            <v>1707</v>
          </cell>
          <cell r="B1677" t="str">
            <v>千045</v>
          </cell>
          <cell r="C1677" t="str">
            <v>千葉</v>
          </cell>
          <cell r="E1677" t="str">
            <v>市川毛織㈱柏工場</v>
          </cell>
          <cell r="F1677" t="str">
            <v>品質管理課</v>
          </cell>
          <cell r="G1677" t="str">
            <v>鈴木　亨</v>
          </cell>
          <cell r="H1677" t="str">
            <v>277-0831</v>
          </cell>
          <cell r="J1677">
            <v>0</v>
          </cell>
          <cell r="L1677">
            <v>0</v>
          </cell>
          <cell r="M1677" t="str">
            <v>柏市根戸200</v>
          </cell>
        </row>
        <row r="1678">
          <cell r="A1678">
            <v>1708</v>
          </cell>
          <cell r="B1678" t="str">
            <v>千046</v>
          </cell>
          <cell r="C1678" t="str">
            <v>千葉</v>
          </cell>
          <cell r="E1678" t="str">
            <v>京葉シーバース㈱</v>
          </cell>
          <cell r="F1678" t="str">
            <v>業務改善活動事務局</v>
          </cell>
          <cell r="G1678" t="str">
            <v>和泉　佳宏</v>
          </cell>
          <cell r="H1678" t="str">
            <v>299-0265</v>
          </cell>
          <cell r="J1678">
            <v>0</v>
          </cell>
          <cell r="L1678">
            <v>0</v>
          </cell>
          <cell r="M1678" t="str">
            <v>袖ヶ浦市長浦1‐1-18</v>
          </cell>
        </row>
        <row r="1679">
          <cell r="A1679">
            <v>1709</v>
          </cell>
          <cell r="B1679" t="str">
            <v>千047</v>
          </cell>
          <cell r="C1679" t="str">
            <v>千葉</v>
          </cell>
          <cell r="E1679" t="str">
            <v>日本ＰＭＣ㈱千葉工場</v>
          </cell>
          <cell r="F1679" t="str">
            <v>製造部</v>
          </cell>
          <cell r="G1679" t="str">
            <v>吉原　秀司</v>
          </cell>
          <cell r="H1679" t="str">
            <v>290-0067</v>
          </cell>
          <cell r="J1679">
            <v>0</v>
          </cell>
          <cell r="L1679">
            <v>0</v>
          </cell>
          <cell r="M1679" t="str">
            <v>市原市八幡海岸通12</v>
          </cell>
        </row>
        <row r="1680">
          <cell r="A1680">
            <v>1710</v>
          </cell>
          <cell r="B1680" t="str">
            <v>千048</v>
          </cell>
          <cell r="C1680" t="str">
            <v>千葉</v>
          </cell>
          <cell r="E1680" t="str">
            <v>富安㈱東京営業第一部　浦安工場</v>
          </cell>
          <cell r="F1680" t="str">
            <v>副工場長</v>
          </cell>
          <cell r="G1680" t="str">
            <v>柿原　義廣</v>
          </cell>
          <cell r="H1680" t="str">
            <v>279-0025</v>
          </cell>
          <cell r="J1680">
            <v>0</v>
          </cell>
          <cell r="L1680">
            <v>0</v>
          </cell>
          <cell r="M1680" t="str">
            <v>浦安市鉄鋼通り3-1-11</v>
          </cell>
        </row>
        <row r="1681">
          <cell r="A1681">
            <v>1711</v>
          </cell>
          <cell r="B1681" t="str">
            <v>千049</v>
          </cell>
          <cell r="C1681" t="str">
            <v>千葉</v>
          </cell>
          <cell r="E1681" t="str">
            <v>出光興産㈱</v>
          </cell>
          <cell r="F1681" t="str">
            <v>総務部業務改善推進班</v>
          </cell>
          <cell r="G1681" t="str">
            <v>井上　喜義</v>
          </cell>
          <cell r="H1681" t="str">
            <v>100-8321</v>
          </cell>
          <cell r="J1681">
            <v>0</v>
          </cell>
          <cell r="L1681">
            <v>0</v>
          </cell>
          <cell r="M1681" t="str">
            <v>千代田区丸の内3-1-1</v>
          </cell>
        </row>
        <row r="1682">
          <cell r="A1682">
            <v>1712</v>
          </cell>
          <cell r="B1682" t="str">
            <v>神001</v>
          </cell>
          <cell r="C1682" t="str">
            <v>神奈川</v>
          </cell>
          <cell r="E1682" t="str">
            <v>関東自動車工業（株）</v>
          </cell>
          <cell r="F1682" t="str">
            <v>人材部　人材開発室</v>
          </cell>
          <cell r="G1682" t="str">
            <v>佐藤　　満</v>
          </cell>
          <cell r="H1682" t="str">
            <v>２３７－８５８５</v>
          </cell>
          <cell r="J1682">
            <v>0</v>
          </cell>
          <cell r="L1682">
            <v>0</v>
          </cell>
          <cell r="M1682" t="str">
            <v>横須賀市田浦港町無番地</v>
          </cell>
          <cell r="N1682" t="str">
            <v>０４６８－６２－２６６2</v>
          </cell>
          <cell r="O1682" t="str">
            <v>０４６８－６１－８６９３</v>
          </cell>
        </row>
        <row r="1683">
          <cell r="A1683">
            <v>1713</v>
          </cell>
          <cell r="B1683" t="str">
            <v>神002</v>
          </cell>
          <cell r="C1683" t="str">
            <v>神奈川</v>
          </cell>
          <cell r="E1683" t="str">
            <v>住友重機械工業（株）船舶艦艇鉄構事業本部</v>
          </cell>
          <cell r="F1683" t="str">
            <v>横須賀製造所　工作部　艤装課職長</v>
          </cell>
          <cell r="G1683" t="str">
            <v>浪岡　光男</v>
          </cell>
          <cell r="H1683" t="str">
            <v>２３７－８５５５</v>
          </cell>
          <cell r="J1683">
            <v>0</v>
          </cell>
          <cell r="L1683">
            <v>0</v>
          </cell>
          <cell r="M1683" t="str">
            <v>横須賀市夏島町１９</v>
          </cell>
          <cell r="N1683" t="str">
            <v>０４６８－６９－１９２０</v>
          </cell>
          <cell r="O1683" t="str">
            <v>０４６８－６９－１９２１</v>
          </cell>
        </row>
        <row r="1684">
          <cell r="A1684">
            <v>1714</v>
          </cell>
          <cell r="B1684" t="str">
            <v>神003</v>
          </cell>
          <cell r="C1684" t="str">
            <v>神奈川</v>
          </cell>
          <cell r="E1684" t="str">
            <v>日産自動車（株）ＳＰＣ本部ｻｰﾋﾞｽ部品物流部</v>
          </cell>
          <cell r="F1684" t="str">
            <v>品質保証ｸﾞﾙｰﾌﾟ　QCC事務局</v>
          </cell>
          <cell r="G1684" t="str">
            <v>福田　文一</v>
          </cell>
          <cell r="H1684" t="str">
            <v>２２８－０８２８</v>
          </cell>
          <cell r="J1684">
            <v>0</v>
          </cell>
          <cell r="L1684">
            <v>0</v>
          </cell>
          <cell r="M1684" t="str">
            <v>相模原市麻溝台１－４－１</v>
          </cell>
          <cell r="N1684" t="str">
            <v>０４２－７４７－９２２８</v>
          </cell>
          <cell r="O1684" t="str">
            <v>０４２－７４９－３４９６</v>
          </cell>
        </row>
        <row r="1685">
          <cell r="A1685">
            <v>1715</v>
          </cell>
          <cell r="B1685" t="str">
            <v>神004</v>
          </cell>
          <cell r="C1685" t="str">
            <v>神奈川</v>
          </cell>
          <cell r="E1685" t="str">
            <v>ＱＡ・アオノ</v>
          </cell>
          <cell r="G1685" t="str">
            <v>青野　旨成</v>
          </cell>
          <cell r="H1685" t="str">
            <v>２５０－０１０４</v>
          </cell>
          <cell r="J1685">
            <v>0</v>
          </cell>
          <cell r="L1685">
            <v>0</v>
          </cell>
          <cell r="M1685" t="str">
            <v>南足柄市向田３１９－８</v>
          </cell>
          <cell r="N1685" t="str">
            <v>０４６５－７４－１９３１</v>
          </cell>
          <cell r="O1685" t="str">
            <v>０４６５－７４－２５６６</v>
          </cell>
        </row>
        <row r="1686">
          <cell r="A1686">
            <v>1716</v>
          </cell>
          <cell r="B1686" t="str">
            <v>神005</v>
          </cell>
          <cell r="C1686" t="str">
            <v>神奈川</v>
          </cell>
          <cell r="E1686" t="str">
            <v>旭硝子（株）相模事業所</v>
          </cell>
          <cell r="F1686" t="str">
            <v>工程品質グループリーダー</v>
          </cell>
          <cell r="G1686" t="str">
            <v>有賀　真雄</v>
          </cell>
          <cell r="H1686" t="str">
            <v>２４３－０３０１</v>
          </cell>
          <cell r="J1686">
            <v>0</v>
          </cell>
          <cell r="L1686">
            <v>0</v>
          </cell>
          <cell r="M1686" t="str">
            <v>愛甲郡愛川町角田４２６－１</v>
          </cell>
          <cell r="N1686" t="str">
            <v>０４６２－８５－３３１９</v>
          </cell>
          <cell r="O1686" t="str">
            <v>０４６２－８５－３３１１</v>
          </cell>
        </row>
        <row r="1687">
          <cell r="A1687">
            <v>1717</v>
          </cell>
          <cell r="B1687" t="str">
            <v>神006</v>
          </cell>
          <cell r="C1687" t="str">
            <v>神奈川</v>
          </cell>
          <cell r="E1687" t="str">
            <v>アテネ（株）</v>
          </cell>
          <cell r="F1687" t="str">
            <v>品質管理課　課長</v>
          </cell>
          <cell r="G1687" t="str">
            <v>小塚　幸雄</v>
          </cell>
          <cell r="H1687" t="str">
            <v>２５１－００２１</v>
          </cell>
          <cell r="J1687">
            <v>0</v>
          </cell>
          <cell r="L1687">
            <v>0</v>
          </cell>
          <cell r="M1687" t="str">
            <v>藤沢市鵠沼神明３－２－１</v>
          </cell>
          <cell r="N1687" t="str">
            <v>０４６６－２６－１２３４</v>
          </cell>
          <cell r="O1687" t="str">
            <v>０４６６－２６－１２３８</v>
          </cell>
        </row>
        <row r="1688">
          <cell r="A1688">
            <v>1718</v>
          </cell>
          <cell r="B1688" t="str">
            <v>神007</v>
          </cell>
          <cell r="C1688" t="str">
            <v>神奈川</v>
          </cell>
          <cell r="E1688" t="str">
            <v>(株)ケーヒン　川崎事業所</v>
          </cell>
          <cell r="F1688" t="str">
            <v>生技ＧＬ</v>
          </cell>
          <cell r="G1688" t="str">
            <v>保木　喜一</v>
          </cell>
          <cell r="H1688" t="str">
            <v>２１１－８５８０</v>
          </cell>
          <cell r="J1688">
            <v>0</v>
          </cell>
          <cell r="L1688">
            <v>0</v>
          </cell>
          <cell r="M1688" t="str">
            <v>川崎市中原区市ノ坪３８６</v>
          </cell>
          <cell r="N1688" t="str">
            <v>０４４－４１１－６３０３</v>
          </cell>
          <cell r="O1688" t="str">
            <v>０４４－４３３－５５９３</v>
          </cell>
        </row>
        <row r="1689">
          <cell r="A1689">
            <v>1719</v>
          </cell>
          <cell r="B1689" t="str">
            <v>神008</v>
          </cell>
          <cell r="C1689" t="str">
            <v>神奈川</v>
          </cell>
          <cell r="E1689" t="str">
            <v>資生堂物流ｻｰﾋﾞｽ(株)関東物流ｾﾝﾀｰ</v>
          </cell>
          <cell r="F1689" t="str">
            <v>業務計画部企画Ｇ</v>
          </cell>
          <cell r="G1689" t="str">
            <v>諸徳寺伸代</v>
          </cell>
          <cell r="H1689" t="str">
            <v>２１０－０８６９</v>
          </cell>
          <cell r="J1689">
            <v>0</v>
          </cell>
          <cell r="L1689">
            <v>0</v>
          </cell>
          <cell r="M1689" t="str">
            <v>川崎市川崎区東扇島２３－９</v>
          </cell>
          <cell r="N1689" t="str">
            <v>０４４－２９９－５６６１</v>
          </cell>
          <cell r="O1689" t="str">
            <v>０４４－２７６－３９６１</v>
          </cell>
        </row>
        <row r="1690">
          <cell r="A1690">
            <v>1720</v>
          </cell>
          <cell r="B1690" t="str">
            <v>神009</v>
          </cell>
          <cell r="C1690" t="str">
            <v>神奈川</v>
          </cell>
          <cell r="E1690" t="str">
            <v>（株）タマダイ</v>
          </cell>
          <cell r="F1690" t="str">
            <v>ＱＣ･TPM推進室</v>
          </cell>
          <cell r="G1690" t="str">
            <v>関和　栄喜智</v>
          </cell>
          <cell r="H1690" t="str">
            <v>２５８－００２１</v>
          </cell>
          <cell r="J1690">
            <v>0</v>
          </cell>
          <cell r="L1690">
            <v>0</v>
          </cell>
          <cell r="M1690" t="str">
            <v>足柄郡開成町吉田島３５３２</v>
          </cell>
          <cell r="N1690" t="str">
            <v>０４６５－８３－１２３１</v>
          </cell>
          <cell r="O1690" t="str">
            <v>０４６５－８２－３３５０</v>
          </cell>
        </row>
        <row r="1691">
          <cell r="A1691">
            <v>1721</v>
          </cell>
          <cell r="B1691" t="str">
            <v>神010</v>
          </cell>
          <cell r="C1691" t="str">
            <v>神奈川</v>
          </cell>
          <cell r="E1691" t="str">
            <v>（株）アルファ　群馬工場</v>
          </cell>
          <cell r="F1691" t="str">
            <v>品質保証部　品質保証課</v>
          </cell>
          <cell r="G1691" t="str">
            <v>大田　美幸</v>
          </cell>
          <cell r="H1691" t="str">
            <v>３７４－１５７７</v>
          </cell>
          <cell r="J1691">
            <v>0</v>
          </cell>
          <cell r="L1691">
            <v>0</v>
          </cell>
          <cell r="M1691" t="str">
            <v>群馬県館林市近藤町６４８</v>
          </cell>
          <cell r="N1691" t="str">
            <v>０２７６－７５－３９１６</v>
          </cell>
          <cell r="O1691" t="str">
            <v>０２７６－７５－１９８３</v>
          </cell>
        </row>
        <row r="1692">
          <cell r="A1692">
            <v>1722</v>
          </cell>
          <cell r="B1692" t="str">
            <v>神011</v>
          </cell>
          <cell r="C1692" t="str">
            <v>神奈川</v>
          </cell>
          <cell r="E1692" t="str">
            <v>いすゞ自動車（株）川崎工場</v>
          </cell>
          <cell r="F1692" t="str">
            <v>車両組立第1部付 QCｻｰｸﾙ事務局</v>
          </cell>
          <cell r="G1692" t="str">
            <v>門奈　　勝</v>
          </cell>
          <cell r="H1692" t="str">
            <v>２１０－０８２１</v>
          </cell>
          <cell r="J1692">
            <v>0</v>
          </cell>
          <cell r="L1692">
            <v>0</v>
          </cell>
          <cell r="M1692" t="str">
            <v>川崎市川崎区殿町３－２５－１</v>
          </cell>
          <cell r="N1692" t="str">
            <v>０４４－２７６－５５９４</v>
          </cell>
          <cell r="O1692" t="str">
            <v>０４４－２７６－５２６２</v>
          </cell>
        </row>
        <row r="1693">
          <cell r="A1693">
            <v>1723</v>
          </cell>
          <cell r="B1693" t="str">
            <v>神012</v>
          </cell>
          <cell r="C1693" t="str">
            <v>神奈川</v>
          </cell>
          <cell r="E1693" t="str">
            <v>大塚工機（株）本社</v>
          </cell>
          <cell r="F1693" t="str">
            <v>品質保証部　課長</v>
          </cell>
          <cell r="G1693" t="str">
            <v>片谷　仁樹</v>
          </cell>
          <cell r="H1693" t="str">
            <v>２２２－０００１</v>
          </cell>
          <cell r="J1693">
            <v>0</v>
          </cell>
          <cell r="L1693">
            <v>0</v>
          </cell>
          <cell r="M1693" t="str">
            <v>横浜市港北区樽町３－７－７７</v>
          </cell>
          <cell r="N1693" t="str">
            <v>０４５－５４２－３９１０</v>
          </cell>
          <cell r="O1693" t="str">
            <v>０４５－５４７－９０６５</v>
          </cell>
        </row>
        <row r="1694">
          <cell r="A1694">
            <v>1724</v>
          </cell>
          <cell r="B1694" t="str">
            <v>神013</v>
          </cell>
          <cell r="C1694" t="str">
            <v>神奈川</v>
          </cell>
          <cell r="E1694" t="str">
            <v>カネボウ（株）小田原工場</v>
          </cell>
          <cell r="F1694" t="str">
            <v>技術開発部　ｼｽﾃﾑ課長</v>
          </cell>
          <cell r="G1694" t="str">
            <v>頓宮　拓志</v>
          </cell>
          <cell r="H1694" t="str">
            <v>２５０－０００２</v>
          </cell>
          <cell r="J1694">
            <v>0</v>
          </cell>
          <cell r="L1694">
            <v>0</v>
          </cell>
          <cell r="M1694" t="str">
            <v>小田原市寿町５－３－２８</v>
          </cell>
          <cell r="N1694" t="str">
            <v>０４６５－３２－２８０６</v>
          </cell>
          <cell r="O1694" t="str">
            <v>０４６５－３４－５１５０</v>
          </cell>
        </row>
        <row r="1695">
          <cell r="A1695">
            <v>1725</v>
          </cell>
          <cell r="B1695" t="str">
            <v>神014</v>
          </cell>
          <cell r="C1695" t="str">
            <v>神奈川</v>
          </cell>
          <cell r="E1695" t="str">
            <v>ｶﾙｿﾆｯｸ ｶﾝｾｲ（株）追浜工場</v>
          </cell>
          <cell r="F1695" t="str">
            <v>総務課長</v>
          </cell>
          <cell r="G1695" t="str">
            <v>高橋　正道</v>
          </cell>
          <cell r="H1695" t="str">
            <v>２３７－００６１</v>
          </cell>
          <cell r="J1695">
            <v>0</v>
          </cell>
          <cell r="L1695">
            <v>0</v>
          </cell>
          <cell r="M1695" t="str">
            <v>横須賀市夏島町１８</v>
          </cell>
          <cell r="N1695" t="str">
            <v>０４６８－６５－８１８０</v>
          </cell>
          <cell r="O1695" t="str">
            <v>０４６８－６６－４３０７</v>
          </cell>
        </row>
        <row r="1696">
          <cell r="A1696">
            <v>1726</v>
          </cell>
          <cell r="B1696" t="str">
            <v>神015</v>
          </cell>
          <cell r="C1696" t="str">
            <v>神奈川</v>
          </cell>
          <cell r="E1696" t="str">
            <v>関東化学（株）伊勢原工場</v>
          </cell>
          <cell r="F1696" t="str">
            <v>臨床生産技術課　課長代理</v>
          </cell>
          <cell r="G1696" t="str">
            <v>水野　雄二</v>
          </cell>
          <cell r="H1696" t="str">
            <v>２５９－１１４６</v>
          </cell>
          <cell r="J1696">
            <v>0</v>
          </cell>
          <cell r="L1696">
            <v>0</v>
          </cell>
          <cell r="M1696" t="str">
            <v>伊勢原市鈴川２１</v>
          </cell>
          <cell r="N1696" t="str">
            <v>０４６３－９４－８５３１</v>
          </cell>
          <cell r="O1696" t="str">
            <v>０４６３－９４－２７５１</v>
          </cell>
        </row>
        <row r="1697">
          <cell r="A1697">
            <v>1727</v>
          </cell>
          <cell r="B1697" t="str">
            <v>神016</v>
          </cell>
          <cell r="C1697" t="str">
            <v>神奈川</v>
          </cell>
          <cell r="E1697" t="str">
            <v>関東航空計器（株）</v>
          </cell>
          <cell r="F1697" t="str">
            <v>品質保証部 品質保証G 品証係</v>
          </cell>
          <cell r="G1697" t="str">
            <v>井上　有希子</v>
          </cell>
          <cell r="H1697" t="str">
            <v>２５１－０８７５</v>
          </cell>
          <cell r="J1697">
            <v>0</v>
          </cell>
          <cell r="L1697">
            <v>0</v>
          </cell>
          <cell r="M1697" t="str">
            <v>藤沢市本藤沢４－１－２</v>
          </cell>
          <cell r="N1697" t="str">
            <v>０４６６－８３－７９５７</v>
          </cell>
          <cell r="O1697" t="str">
            <v>０４６６－８３－７９６７</v>
          </cell>
        </row>
        <row r="1698">
          <cell r="A1698">
            <v>1728</v>
          </cell>
          <cell r="B1698" t="str">
            <v>神017</v>
          </cell>
          <cell r="C1698" t="str">
            <v>神奈川</v>
          </cell>
          <cell r="E1698" t="str">
            <v>キーパー（株）</v>
          </cell>
          <cell r="F1698" t="str">
            <v>品質保証部　課長</v>
          </cell>
          <cell r="G1698" t="str">
            <v>野口　義明　</v>
          </cell>
          <cell r="H1698" t="str">
            <v>２５１－８５１５</v>
          </cell>
          <cell r="J1698">
            <v>0</v>
          </cell>
          <cell r="L1698">
            <v>0</v>
          </cell>
          <cell r="M1698" t="str">
            <v>藤沢市辻堂神台２－４－３６</v>
          </cell>
          <cell r="N1698" t="str">
            <v>０４６６－３５－１８７０</v>
          </cell>
          <cell r="O1698" t="str">
            <v>０４６６－３５－１８８３</v>
          </cell>
        </row>
        <row r="1699">
          <cell r="A1699">
            <v>1729</v>
          </cell>
          <cell r="B1699" t="str">
            <v>神018</v>
          </cell>
          <cell r="C1699" t="str">
            <v>神奈川</v>
          </cell>
          <cell r="E1699" t="str">
            <v>菊池ﾌﾟﾚｽ工業（株）羽村工場</v>
          </cell>
          <cell r="F1699" t="str">
            <v>品質保証部</v>
          </cell>
          <cell r="G1699" t="str">
            <v>安藤　秀雄</v>
          </cell>
          <cell r="H1699" t="str">
            <v>２０５－００２３</v>
          </cell>
          <cell r="J1699">
            <v>0</v>
          </cell>
          <cell r="L1699">
            <v>0</v>
          </cell>
          <cell r="M1699" t="str">
            <v>東京都羽村市神明台4-8-1</v>
          </cell>
          <cell r="N1699" t="str">
            <v>０４２－５５２－１４１３</v>
          </cell>
          <cell r="O1699" t="str">
            <v>０４２－５５２－１７８５</v>
          </cell>
        </row>
        <row r="1700">
          <cell r="A1700">
            <v>1730</v>
          </cell>
          <cell r="B1700" t="str">
            <v>神019</v>
          </cell>
          <cell r="C1700" t="str">
            <v>神奈川</v>
          </cell>
          <cell r="E1700" t="str">
            <v>（株）京三製作所</v>
          </cell>
          <cell r="F1700" t="str">
            <v>技術・品質保証センター　課長</v>
          </cell>
          <cell r="G1700" t="str">
            <v>橋本　正和</v>
          </cell>
          <cell r="H1700" t="str">
            <v>２３０－００３１</v>
          </cell>
          <cell r="J1700">
            <v>0</v>
          </cell>
          <cell r="L1700">
            <v>0</v>
          </cell>
          <cell r="M1700" t="str">
            <v>横浜市鶴見区平安町2-29-1</v>
          </cell>
          <cell r="N1700" t="str">
            <v>０４５－５０３－８１１３</v>
          </cell>
          <cell r="O1700" t="str">
            <v>０４５－５０１－８７５３</v>
          </cell>
        </row>
        <row r="1701">
          <cell r="A1701">
            <v>1731</v>
          </cell>
          <cell r="B1701" t="str">
            <v>神020</v>
          </cell>
          <cell r="C1701" t="str">
            <v>神奈川</v>
          </cell>
          <cell r="E1701" t="str">
            <v>東京電力（株）神奈川支店</v>
          </cell>
          <cell r="F1701" t="str">
            <v>支店長付副長</v>
          </cell>
          <cell r="G1701" t="str">
            <v>明石　幸雄</v>
          </cell>
          <cell r="H1701" t="str">
            <v>２３１－０００７</v>
          </cell>
          <cell r="J1701">
            <v>0</v>
          </cell>
          <cell r="L1701">
            <v>0</v>
          </cell>
          <cell r="M1701" t="str">
            <v>横浜市中区弁天通１－１</v>
          </cell>
          <cell r="N1701" t="str">
            <v>０４５－６００－２０１５</v>
          </cell>
          <cell r="O1701" t="str">
            <v>０４５－６００－２１１９</v>
          </cell>
        </row>
        <row r="1702">
          <cell r="A1702">
            <v>1732</v>
          </cell>
          <cell r="B1702" t="str">
            <v>神021</v>
          </cell>
          <cell r="C1702" t="str">
            <v>神奈川</v>
          </cell>
          <cell r="E1702" t="str">
            <v>高周波熱錬（株）</v>
          </cell>
          <cell r="F1702" t="str">
            <v>ＴＱＭ推進室　課長</v>
          </cell>
          <cell r="G1702" t="str">
            <v>武藤　政春</v>
          </cell>
          <cell r="H1702" t="str">
            <v>１４１－８６３９</v>
          </cell>
          <cell r="J1702">
            <v>0</v>
          </cell>
          <cell r="L1702">
            <v>0</v>
          </cell>
          <cell r="M1702" t="str">
            <v>東京都品川区北品川5-5-27</v>
          </cell>
          <cell r="N1702" t="str">
            <v>０３－３４４３－５４４１</v>
          </cell>
          <cell r="O1702" t="str">
            <v>０３－３４４９－３９６９</v>
          </cell>
        </row>
        <row r="1703">
          <cell r="A1703">
            <v>1733</v>
          </cell>
          <cell r="B1703" t="str">
            <v>神022</v>
          </cell>
          <cell r="C1703" t="str">
            <v>神奈川</v>
          </cell>
          <cell r="E1703" t="str">
            <v>（株）神戸製鋼所秦野工場</v>
          </cell>
          <cell r="F1703" t="str">
            <v>品質保証室</v>
          </cell>
          <cell r="G1703" t="str">
            <v>金田　一義</v>
          </cell>
          <cell r="H1703" t="str">
            <v>２５７－００１５</v>
          </cell>
          <cell r="J1703">
            <v>0</v>
          </cell>
          <cell r="L1703">
            <v>0</v>
          </cell>
          <cell r="M1703" t="str">
            <v>秦野市平沢６５</v>
          </cell>
          <cell r="N1703" t="str">
            <v>０４６３－８２－２６００</v>
          </cell>
          <cell r="O1703" t="str">
            <v>０４６３－８２－７５４０</v>
          </cell>
        </row>
        <row r="1704">
          <cell r="A1704">
            <v>1734</v>
          </cell>
          <cell r="B1704" t="str">
            <v>神023</v>
          </cell>
          <cell r="C1704" t="str">
            <v>神奈川</v>
          </cell>
          <cell r="E1704" t="str">
            <v>三協化学㈱</v>
          </cell>
          <cell r="F1704" t="str">
            <v>事務部総務課</v>
          </cell>
          <cell r="G1704" t="str">
            <v>和田　邦彦</v>
          </cell>
          <cell r="H1704" t="str">
            <v>254－0016</v>
          </cell>
          <cell r="J1704">
            <v>0</v>
          </cell>
          <cell r="L1704">
            <v>0</v>
          </cell>
          <cell r="M1704" t="str">
            <v>平塚市東八幡5－2－3</v>
          </cell>
          <cell r="N1704" t="str">
            <v>０４６３－２１－１５６０</v>
          </cell>
          <cell r="O1704" t="str">
            <v>０４６３－２３－９８６５</v>
          </cell>
        </row>
        <row r="1705">
          <cell r="A1705">
            <v>1735</v>
          </cell>
          <cell r="B1705" t="str">
            <v>神024</v>
          </cell>
          <cell r="C1705" t="str">
            <v>神奈川</v>
          </cell>
          <cell r="E1705" t="str">
            <v>三共化成工業（株）平塚工場</v>
          </cell>
          <cell r="F1705" t="str">
            <v>管理部　計画管理課長</v>
          </cell>
          <cell r="G1705" t="str">
            <v>竹内　博一</v>
          </cell>
          <cell r="H1705" t="str">
            <v>２５４－００７３</v>
          </cell>
          <cell r="J1705">
            <v>0</v>
          </cell>
          <cell r="L1705">
            <v>0</v>
          </cell>
          <cell r="M1705" t="str">
            <v>平塚市西八幡４－４－８</v>
          </cell>
          <cell r="N1705" t="str">
            <v>０４６３－３１－３７１０</v>
          </cell>
          <cell r="O1705" t="str">
            <v>０４６３－３２－７７１７</v>
          </cell>
        </row>
        <row r="1706">
          <cell r="A1706">
            <v>1736</v>
          </cell>
          <cell r="B1706" t="str">
            <v>神025</v>
          </cell>
          <cell r="C1706" t="str">
            <v>神奈川</v>
          </cell>
          <cell r="E1706" t="str">
            <v>湘菱電子（株）</v>
          </cell>
          <cell r="F1706" t="str">
            <v>生産管理部技術・企画　主幹</v>
          </cell>
          <cell r="G1706" t="str">
            <v>細谷　 謙</v>
          </cell>
          <cell r="H1706" t="str">
            <v>２４７－００６５</v>
          </cell>
          <cell r="J1706">
            <v>0</v>
          </cell>
          <cell r="L1706">
            <v>0</v>
          </cell>
          <cell r="M1706" t="str">
            <v>鎌倉市上町屋２１４</v>
          </cell>
          <cell r="N1706" t="str">
            <v>０４６７－４５－３４１４</v>
          </cell>
          <cell r="O1706" t="str">
            <v>０４６７－４５－２１０７</v>
          </cell>
        </row>
        <row r="1707">
          <cell r="A1707">
            <v>1737</v>
          </cell>
          <cell r="B1707" t="str">
            <v>神026</v>
          </cell>
          <cell r="C1707" t="str">
            <v>神奈川</v>
          </cell>
          <cell r="E1707" t="str">
            <v>スタンレー電化（株）</v>
          </cell>
          <cell r="F1707" t="str">
            <v>品質管理課</v>
          </cell>
          <cell r="G1707" t="str">
            <v>海老塚　雅道</v>
          </cell>
          <cell r="H1707" t="str">
            <v>２５７－００３１</v>
          </cell>
          <cell r="J1707">
            <v>0</v>
          </cell>
          <cell r="L1707">
            <v>0</v>
          </cell>
          <cell r="M1707" t="str">
            <v>秦野市曽屋９２０</v>
          </cell>
          <cell r="N1707" t="str">
            <v>０４６３－８１－００８７</v>
          </cell>
          <cell r="O1707" t="str">
            <v>０４６３－８２－８９８９</v>
          </cell>
        </row>
        <row r="1708">
          <cell r="A1708">
            <v>1738</v>
          </cell>
          <cell r="B1708" t="str">
            <v>神027</v>
          </cell>
          <cell r="C1708" t="str">
            <v>神奈川</v>
          </cell>
          <cell r="E1708" t="str">
            <v>生化学工業（株）久里浜工場</v>
          </cell>
          <cell r="F1708" t="str">
            <v>総務課長</v>
          </cell>
          <cell r="G1708" t="str">
            <v>石毛　雄司</v>
          </cell>
          <cell r="H1708" t="str">
            <v>２３９－０８３１</v>
          </cell>
          <cell r="J1708">
            <v>0</v>
          </cell>
          <cell r="L1708">
            <v>0</v>
          </cell>
          <cell r="M1708" t="str">
            <v>横須賀市久里浜７－３－１</v>
          </cell>
          <cell r="N1708" t="str">
            <v>０４６８－３５－３３１１</v>
          </cell>
          <cell r="O1708" t="str">
            <v>０４６８－３４－１９１８</v>
          </cell>
        </row>
        <row r="1709">
          <cell r="A1709">
            <v>1739</v>
          </cell>
          <cell r="B1709" t="str">
            <v>神028</v>
          </cell>
          <cell r="C1709" t="str">
            <v>神奈川</v>
          </cell>
          <cell r="E1709" t="str">
            <v>田中貴金属工業（株）伊勢原工場</v>
          </cell>
          <cell r="F1709" t="str">
            <v>品質保証ｾｸｼｮﾝ　ﾏﾈｰｼﾞｬｰ</v>
          </cell>
          <cell r="G1709" t="str">
            <v>水上　繁夫</v>
          </cell>
          <cell r="H1709" t="str">
            <v>２５９－１１４６</v>
          </cell>
          <cell r="J1709">
            <v>0</v>
          </cell>
          <cell r="L1709">
            <v>0</v>
          </cell>
          <cell r="M1709" t="str">
            <v>伊勢原市鈴川２６</v>
          </cell>
          <cell r="N1709" t="str">
            <v>０４６３－９４－５８４７</v>
          </cell>
          <cell r="O1709" t="str">
            <v>０４６３－９２－２２０４</v>
          </cell>
        </row>
        <row r="1710">
          <cell r="A1710">
            <v>1740</v>
          </cell>
          <cell r="B1710" t="str">
            <v>神029</v>
          </cell>
          <cell r="C1710" t="str">
            <v>神奈川</v>
          </cell>
          <cell r="E1710" t="str">
            <v>（株）大栄製作所</v>
          </cell>
          <cell r="F1710" t="str">
            <v>品質管理部　担当次長</v>
          </cell>
          <cell r="G1710" t="str">
            <v>高林　　章</v>
          </cell>
          <cell r="H1710" t="str">
            <v>２４３－０８０７</v>
          </cell>
          <cell r="J1710">
            <v>0</v>
          </cell>
          <cell r="L1710">
            <v>0</v>
          </cell>
          <cell r="M1710" t="str">
            <v>厚木市金田９００</v>
          </cell>
          <cell r="N1710" t="str">
            <v>０４６２－２５－１１０６</v>
          </cell>
          <cell r="O1710" t="str">
            <v>０４６２－２１－０７３７</v>
          </cell>
        </row>
        <row r="1711">
          <cell r="A1711">
            <v>1741</v>
          </cell>
          <cell r="B1711" t="str">
            <v>神030</v>
          </cell>
          <cell r="C1711" t="str">
            <v>神奈川</v>
          </cell>
          <cell r="E1711" t="str">
            <v>電気興業㈱高周波統括部</v>
          </cell>
          <cell r="F1711" t="str">
            <v>業務部品質保証課　課長</v>
          </cell>
          <cell r="G1711" t="str">
            <v>小森　　毅</v>
          </cell>
          <cell r="H1711" t="str">
            <v>２４３－０３０３</v>
          </cell>
          <cell r="J1711">
            <v>0</v>
          </cell>
          <cell r="L1711">
            <v>0</v>
          </cell>
          <cell r="M1711" t="str">
            <v>愛甲郡愛川町中津４０５２－１</v>
          </cell>
          <cell r="N1711" t="str">
            <v>０４６－２８５－５４９１</v>
          </cell>
          <cell r="O1711" t="str">
            <v>０４６－２８５－２２９８</v>
          </cell>
        </row>
        <row r="1712">
          <cell r="A1712">
            <v>1742</v>
          </cell>
          <cell r="B1712" t="str">
            <v>神031</v>
          </cell>
          <cell r="C1712" t="str">
            <v>神奈川</v>
          </cell>
          <cell r="E1712" t="str">
            <v>トーヨーパック株</v>
          </cell>
          <cell r="F1712" t="str">
            <v>技術部　次長</v>
          </cell>
          <cell r="G1712" t="str">
            <v>川口　満</v>
          </cell>
          <cell r="H1712" t="str">
            <v>228-0002</v>
          </cell>
          <cell r="J1712">
            <v>0</v>
          </cell>
          <cell r="L1712">
            <v>0</v>
          </cell>
          <cell r="M1712" t="str">
            <v>座間市小松原1-36-5</v>
          </cell>
          <cell r="N1712" t="str">
            <v>０４６ー２５４－１１１１</v>
          </cell>
          <cell r="O1712" t="str">
            <v>０４６－２５４－１１１５</v>
          </cell>
        </row>
        <row r="1713">
          <cell r="A1713">
            <v>1743</v>
          </cell>
          <cell r="B1713" t="str">
            <v>神032</v>
          </cell>
          <cell r="C1713" t="str">
            <v>神奈川</v>
          </cell>
          <cell r="E1713" t="str">
            <v>（株）中村屋　神奈川工場</v>
          </cell>
          <cell r="F1713" t="str">
            <v>管理課</v>
          </cell>
          <cell r="G1713" t="str">
            <v>植松  知雄</v>
          </cell>
          <cell r="H1713" t="str">
            <v>２４３－０４０１</v>
          </cell>
          <cell r="J1713">
            <v>0</v>
          </cell>
          <cell r="L1713">
            <v>0</v>
          </cell>
          <cell r="M1713" t="str">
            <v>海老名市東柏ｹ谷４－４－１</v>
          </cell>
          <cell r="N1713" t="str">
            <v>０４６-２３１－４５１１</v>
          </cell>
          <cell r="O1713" t="str">
            <v>０４６－２３１－４５３３</v>
          </cell>
        </row>
        <row r="1714">
          <cell r="A1714">
            <v>1744</v>
          </cell>
          <cell r="B1714" t="str">
            <v>神033</v>
          </cell>
          <cell r="C1714" t="str">
            <v>神奈川</v>
          </cell>
          <cell r="E1714" t="str">
            <v>(株）中村屋</v>
          </cell>
          <cell r="F1714" t="str">
            <v>品質保証室　課長</v>
          </cell>
          <cell r="G1714" t="str">
            <v>内田　康史</v>
          </cell>
          <cell r="H1714" t="str">
            <v>１５１－８５４１</v>
          </cell>
          <cell r="J1714">
            <v>0</v>
          </cell>
          <cell r="L1714">
            <v>0</v>
          </cell>
          <cell r="M1714" t="str">
            <v>東京都渋谷区笹塚1-50-9　　</v>
          </cell>
          <cell r="N1714" t="str">
            <v>０３－５４５４－７１０８</v>
          </cell>
          <cell r="O1714" t="str">
            <v>０３－５４５４－７１２１</v>
          </cell>
        </row>
        <row r="1715">
          <cell r="A1715">
            <v>1745</v>
          </cell>
          <cell r="B1715" t="str">
            <v>神034</v>
          </cell>
          <cell r="C1715" t="str">
            <v>神奈川</v>
          </cell>
          <cell r="E1715" t="str">
            <v>（株）ニコン　横浜製作所</v>
          </cell>
          <cell r="F1715" t="str">
            <v>製造部</v>
          </cell>
          <cell r="G1715" t="str">
            <v>和久井 武</v>
          </cell>
          <cell r="H1715" t="str">
            <v>２４４－０８４３</v>
          </cell>
          <cell r="J1715">
            <v>0</v>
          </cell>
          <cell r="L1715">
            <v>0</v>
          </cell>
          <cell r="M1715" t="str">
            <v>横浜市栄区長尾台町４７１</v>
          </cell>
          <cell r="N1715" t="str">
            <v>０４５－８５３－８５００</v>
          </cell>
          <cell r="O1715" t="str">
            <v>０４５－８５３－８４３７</v>
          </cell>
        </row>
        <row r="1716">
          <cell r="A1716">
            <v>1746</v>
          </cell>
          <cell r="B1716" t="str">
            <v>神035</v>
          </cell>
          <cell r="C1716" t="str">
            <v>神奈川</v>
          </cell>
          <cell r="E1716" t="str">
            <v>日電工業（株）</v>
          </cell>
          <cell r="F1716" t="str">
            <v>品質保証室　次長</v>
          </cell>
          <cell r="G1716" t="str">
            <v>上尾崎　修</v>
          </cell>
          <cell r="H1716" t="str">
            <v>２５１－００１３</v>
          </cell>
          <cell r="J1716">
            <v>0</v>
          </cell>
          <cell r="L1716">
            <v>0</v>
          </cell>
          <cell r="M1716" t="str">
            <v>藤沢市小塚１２６</v>
          </cell>
          <cell r="N1716" t="str">
            <v>０４６６－２２－８１５１</v>
          </cell>
          <cell r="O1716" t="str">
            <v>０４６６－２２－８１６９</v>
          </cell>
        </row>
        <row r="1717">
          <cell r="A1717">
            <v>1747</v>
          </cell>
          <cell r="B1717" t="str">
            <v>神036</v>
          </cell>
          <cell r="C1717" t="str">
            <v>神奈川</v>
          </cell>
          <cell r="E1717" t="str">
            <v>（株）ニチベイ生産本部</v>
          </cell>
          <cell r="F1717" t="str">
            <v>生産統括部　総務室　係長</v>
          </cell>
          <cell r="G1717" t="str">
            <v>沼田　功</v>
          </cell>
          <cell r="H1717" t="str">
            <v>２４３－０３０３</v>
          </cell>
          <cell r="J1717">
            <v>0</v>
          </cell>
          <cell r="L1717">
            <v>0</v>
          </cell>
          <cell r="M1717" t="str">
            <v>愛甲郡愛川町中津４０２４</v>
          </cell>
          <cell r="N1717" t="str">
            <v>０４６－２８６－８３００</v>
          </cell>
          <cell r="O1717" t="str">
            <v>０４６－２８６－３１５６</v>
          </cell>
        </row>
        <row r="1718">
          <cell r="A1718">
            <v>1748</v>
          </cell>
          <cell r="B1718" t="str">
            <v>神037</v>
          </cell>
          <cell r="C1718" t="str">
            <v>神奈川</v>
          </cell>
          <cell r="E1718" t="str">
            <v>日新工業（株）</v>
          </cell>
          <cell r="F1718" t="str">
            <v>品証部長</v>
          </cell>
          <cell r="G1718" t="str">
            <v>渡辺　実</v>
          </cell>
          <cell r="H1718" t="str">
            <v>２４２－００２９</v>
          </cell>
          <cell r="J1718">
            <v>0</v>
          </cell>
          <cell r="L1718">
            <v>0</v>
          </cell>
          <cell r="M1718" t="str">
            <v>大和市上草柳１７２</v>
          </cell>
          <cell r="N1718" t="str">
            <v>０４６－２６４－１２２１</v>
          </cell>
          <cell r="O1718" t="str">
            <v>０４６－２６４－１２２８</v>
          </cell>
        </row>
        <row r="1719">
          <cell r="A1719">
            <v>1749</v>
          </cell>
          <cell r="B1719" t="str">
            <v>神038</v>
          </cell>
          <cell r="C1719" t="str">
            <v>神奈川</v>
          </cell>
          <cell r="E1719" t="str">
            <v>日本アビオニクス（株）</v>
          </cell>
          <cell r="F1719" t="str">
            <v>信頼性品質管理部  主任</v>
          </cell>
          <cell r="G1719" t="str">
            <v>山口　茂</v>
          </cell>
          <cell r="H1719" t="str">
            <v>２４６－００１５</v>
          </cell>
          <cell r="J1719">
            <v>0</v>
          </cell>
          <cell r="L1719">
            <v>0</v>
          </cell>
          <cell r="M1719" t="str">
            <v>横浜市瀬谷区本郷２－２８２</v>
          </cell>
          <cell r="N1719" t="str">
            <v>０４５－３０４－８１５３</v>
          </cell>
          <cell r="O1719" t="str">
            <v>０４５－３０１－８８６４</v>
          </cell>
        </row>
        <row r="1720">
          <cell r="A1720">
            <v>1750</v>
          </cell>
          <cell r="B1720" t="str">
            <v>神039</v>
          </cell>
          <cell r="C1720" t="str">
            <v>神奈川</v>
          </cell>
          <cell r="E1720" t="str">
            <v>日本板硝子（株）相模原工場</v>
          </cell>
          <cell r="F1720" t="str">
            <v>環境管理室  工師</v>
          </cell>
          <cell r="G1720" t="str">
            <v>八木橋  修</v>
          </cell>
          <cell r="H1720" t="str">
            <v>２２９－１１８９</v>
          </cell>
          <cell r="J1720">
            <v>0</v>
          </cell>
          <cell r="L1720">
            <v>0</v>
          </cell>
          <cell r="M1720" t="str">
            <v>相模原市西橋本５－８－１</v>
          </cell>
          <cell r="N1720" t="str">
            <v>０４２－７７５－１５３６</v>
          </cell>
          <cell r="O1720" t="str">
            <v>０４２－７７５－１５１１</v>
          </cell>
        </row>
        <row r="1721">
          <cell r="A1721">
            <v>1751</v>
          </cell>
          <cell r="B1721" t="str">
            <v>神040</v>
          </cell>
          <cell r="C1721" t="str">
            <v>神奈川</v>
          </cell>
          <cell r="E1721" t="str">
            <v>日本エアー・フィルター（株）</v>
          </cell>
          <cell r="F1721" t="str">
            <v>品質保証部　主任技師</v>
          </cell>
          <cell r="G1721" t="str">
            <v>赤羽　優</v>
          </cell>
          <cell r="H1721" t="str">
            <v>２５４－０８０１</v>
          </cell>
          <cell r="J1721">
            <v>0</v>
          </cell>
          <cell r="L1721">
            <v>0</v>
          </cell>
          <cell r="M1721" t="str">
            <v>平塚市久領堤１－３７</v>
          </cell>
          <cell r="N1721" t="str">
            <v>０４６３－２３－１６１５</v>
          </cell>
          <cell r="O1721" t="str">
            <v>０４６３－２３－１７６０</v>
          </cell>
        </row>
        <row r="1722">
          <cell r="A1722">
            <v>1752</v>
          </cell>
          <cell r="B1722" t="str">
            <v>神041</v>
          </cell>
          <cell r="C1722" t="str">
            <v>神奈川</v>
          </cell>
          <cell r="E1722" t="str">
            <v>（株）ニッキ</v>
          </cell>
          <cell r="F1722" t="str">
            <v>品質保証部　品質保証課長</v>
          </cell>
          <cell r="G1722" t="str">
            <v>松尾　　宏</v>
          </cell>
          <cell r="H1722" t="str">
            <v>２４３－０８０１</v>
          </cell>
          <cell r="J1722">
            <v>0</v>
          </cell>
          <cell r="L1722">
            <v>0</v>
          </cell>
          <cell r="M1722" t="str">
            <v>厚木市上依知上の原３０２９</v>
          </cell>
          <cell r="N1722" t="str">
            <v>０４６－２８６－４６２０</v>
          </cell>
          <cell r="O1722" t="str">
            <v>０４６－２８５－５３３４</v>
          </cell>
        </row>
        <row r="1723">
          <cell r="A1723">
            <v>1753</v>
          </cell>
          <cell r="B1723" t="str">
            <v>神042</v>
          </cell>
          <cell r="C1723" t="str">
            <v>神奈川</v>
          </cell>
          <cell r="E1723" t="str">
            <v>日本鋼管工事（株）</v>
          </cell>
          <cell r="F1723" t="str">
            <v>環境・品質管理部　課長</v>
          </cell>
          <cell r="G1723" t="str">
            <v>原　　直樹</v>
          </cell>
          <cell r="H1723" t="str">
            <v>２３０－００４６</v>
          </cell>
          <cell r="J1723">
            <v>0</v>
          </cell>
          <cell r="L1723">
            <v>0</v>
          </cell>
          <cell r="M1723" t="str">
            <v>横浜市鶴見区小野町８８</v>
          </cell>
          <cell r="N1723" t="str">
            <v>０４５－５０５－８７７２</v>
          </cell>
          <cell r="O1723" t="str">
            <v>０４５－５０５－８７５９</v>
          </cell>
        </row>
        <row r="1724">
          <cell r="A1724">
            <v>1754</v>
          </cell>
          <cell r="B1724" t="str">
            <v>神043</v>
          </cell>
          <cell r="C1724" t="str">
            <v>神奈川</v>
          </cell>
          <cell r="E1724" t="str">
            <v>日鉱金属（株）倉見工場</v>
          </cell>
          <cell r="F1724" t="str">
            <v>ＮＰＭ推進室　技師</v>
          </cell>
          <cell r="G1724" t="str">
            <v>林  英喜</v>
          </cell>
          <cell r="H1724" t="str">
            <v>２５３－０１０１</v>
          </cell>
          <cell r="J1724">
            <v>0</v>
          </cell>
          <cell r="L1724">
            <v>0</v>
          </cell>
          <cell r="M1724" t="str">
            <v>高座郡寒川町倉見３</v>
          </cell>
          <cell r="N1724" t="str">
            <v>０４６７－７５－０６１２</v>
          </cell>
          <cell r="O1724" t="str">
            <v>０４６７－７４－６９７１</v>
          </cell>
        </row>
        <row r="1725">
          <cell r="A1725">
            <v>1755</v>
          </cell>
          <cell r="B1725" t="str">
            <v>神044</v>
          </cell>
          <cell r="C1725" t="str">
            <v>神奈川</v>
          </cell>
          <cell r="E1725" t="str">
            <v>日本新薬（株）小田原工場</v>
          </cell>
          <cell r="F1725" t="str">
            <v>品質管理部　部長代理</v>
          </cell>
          <cell r="G1725" t="str">
            <v>西井　裕</v>
          </cell>
          <cell r="H1725" t="str">
            <v>２５０－０８６１</v>
          </cell>
          <cell r="J1725">
            <v>0</v>
          </cell>
          <cell r="L1725">
            <v>0</v>
          </cell>
          <cell r="M1725" t="str">
            <v>小田原市桑原６７６－１</v>
          </cell>
          <cell r="N1725" t="str">
            <v>０４６５－３６－４０５１</v>
          </cell>
          <cell r="O1725" t="str">
            <v>０４６５－３７－１０３３</v>
          </cell>
        </row>
        <row r="1726">
          <cell r="A1726">
            <v>1756</v>
          </cell>
          <cell r="B1726" t="str">
            <v>神045</v>
          </cell>
          <cell r="C1726" t="str">
            <v>神奈川</v>
          </cell>
          <cell r="E1726" t="str">
            <v>日本設備工業（株）</v>
          </cell>
          <cell r="F1726" t="str">
            <v>本部ＴＱＭ推進委員会事務局</v>
          </cell>
          <cell r="G1726" t="str">
            <v>豊島　隆司</v>
          </cell>
          <cell r="H1726" t="str">
            <v>１００－０００４</v>
          </cell>
          <cell r="J1726">
            <v>0</v>
          </cell>
          <cell r="L1726">
            <v>0</v>
          </cell>
          <cell r="M1726" t="str">
            <v>東京都千代田区大手町1-7-2</v>
          </cell>
          <cell r="N1726" t="str">
            <v>０３－３２７９－６３７９</v>
          </cell>
          <cell r="O1726" t="str">
            <v>０３－３２４５－１６６３</v>
          </cell>
        </row>
        <row r="1727">
          <cell r="A1727">
            <v>1757</v>
          </cell>
          <cell r="B1727" t="str">
            <v>神046</v>
          </cell>
          <cell r="C1727" t="str">
            <v>神奈川</v>
          </cell>
          <cell r="E1727" t="str">
            <v>日本電気㈱NECｴﾚｸﾄﾛﾝﾃﾞﾊﾞｲｽ</v>
          </cell>
          <cell r="F1727" t="str">
            <v>ULSI開発試作本部 TPM推進ｸﾞﾙｰﾌﾟ ﾏﾈｰｼﾞｬ</v>
          </cell>
          <cell r="G1727" t="str">
            <v>磯　　隆司</v>
          </cell>
          <cell r="H1727" t="str">
            <v>２２９－１１９８</v>
          </cell>
          <cell r="J1727">
            <v>0</v>
          </cell>
          <cell r="L1727">
            <v>0</v>
          </cell>
          <cell r="M1727" t="str">
            <v>相模原市下九沢１１２０</v>
          </cell>
          <cell r="N1727" t="str">
            <v>０４２－７７９－６１９６</v>
          </cell>
          <cell r="O1727" t="str">
            <v>０４２－７７９－９８３９</v>
          </cell>
        </row>
        <row r="1728">
          <cell r="A1728">
            <v>1758</v>
          </cell>
          <cell r="B1728" t="str">
            <v>神047</v>
          </cell>
          <cell r="C1728" t="str">
            <v>神奈川</v>
          </cell>
          <cell r="E1728" t="str">
            <v>日本発条（株）</v>
          </cell>
          <cell r="F1728" t="str">
            <v>技術本部品質管理室　</v>
          </cell>
          <cell r="G1728" t="str">
            <v>鈴木  一明</v>
          </cell>
          <cell r="H1728" t="str">
            <v>２３６－０００４</v>
          </cell>
          <cell r="J1728">
            <v>0</v>
          </cell>
          <cell r="L1728">
            <v>0</v>
          </cell>
          <cell r="M1728" t="str">
            <v>横浜市金沢区福浦３－１０</v>
          </cell>
          <cell r="N1728" t="str">
            <v>０４５－７８６－７５３３</v>
          </cell>
          <cell r="O1728" t="str">
            <v>０４５－７８６－７５８４</v>
          </cell>
        </row>
        <row r="1729">
          <cell r="A1729">
            <v>1759</v>
          </cell>
          <cell r="B1729" t="str">
            <v>神048</v>
          </cell>
          <cell r="C1729" t="str">
            <v>神奈川</v>
          </cell>
          <cell r="E1729" t="str">
            <v>日本マランツ（株）</v>
          </cell>
          <cell r="F1729" t="str">
            <v>品質保証部　ｸﾞﾙｰﾌﾟﾏﾈｰｼﾞｬｰ</v>
          </cell>
          <cell r="G1729" t="str">
            <v>中野　正啓　</v>
          </cell>
          <cell r="H1729" t="str">
            <v>２２８－８５０５</v>
          </cell>
          <cell r="J1729">
            <v>0</v>
          </cell>
          <cell r="L1729">
            <v>0</v>
          </cell>
          <cell r="M1729" t="str">
            <v>相模原市相模大野７－３５－１</v>
          </cell>
          <cell r="N1729" t="str">
            <v>０４２－７４８－１１９９</v>
          </cell>
          <cell r="O1729" t="str">
            <v>０４２－７４８－２３７１</v>
          </cell>
        </row>
        <row r="1730">
          <cell r="A1730">
            <v>1760</v>
          </cell>
          <cell r="B1730" t="str">
            <v>神049</v>
          </cell>
          <cell r="C1730" t="str">
            <v>神奈川</v>
          </cell>
          <cell r="E1730" t="str">
            <v>（株）日京クリエイト</v>
          </cell>
          <cell r="F1730" t="str">
            <v xml:space="preserve">総務弘報部 </v>
          </cell>
          <cell r="G1730" t="str">
            <v>武居　礼子</v>
          </cell>
          <cell r="H1730" t="str">
            <v>２４５－００５３</v>
          </cell>
          <cell r="J1730">
            <v>0</v>
          </cell>
          <cell r="L1730">
            <v>0</v>
          </cell>
          <cell r="M1730" t="str">
            <v>横浜市戸塚区上矢部町２２８９</v>
          </cell>
          <cell r="N1730" t="str">
            <v>０４５－８１４－１１５５</v>
          </cell>
          <cell r="O1730" t="str">
            <v>０４５－８１４－４７９０</v>
          </cell>
        </row>
        <row r="1731">
          <cell r="A1731">
            <v>1761</v>
          </cell>
          <cell r="B1731" t="str">
            <v>神050</v>
          </cell>
          <cell r="C1731" t="str">
            <v>神奈川</v>
          </cell>
          <cell r="E1731" t="str">
            <v>富士精工（株）</v>
          </cell>
          <cell r="F1731" t="str">
            <v>品質保証室　室長</v>
          </cell>
          <cell r="G1731" t="str">
            <v>目黒　健雄</v>
          </cell>
          <cell r="H1731" t="str">
            <v>２４２－００１２</v>
          </cell>
          <cell r="J1731">
            <v>0</v>
          </cell>
          <cell r="L1731">
            <v>0</v>
          </cell>
          <cell r="M1731" t="str">
            <v>大和市深見東１－６－８</v>
          </cell>
          <cell r="N1731" t="str">
            <v>０４６２－６１－２４０５</v>
          </cell>
          <cell r="O1731" t="str">
            <v>０４６２－６１－９９６８</v>
          </cell>
        </row>
        <row r="1732">
          <cell r="A1732">
            <v>1762</v>
          </cell>
          <cell r="B1732" t="str">
            <v>神051</v>
          </cell>
          <cell r="C1732" t="str">
            <v>神奈川</v>
          </cell>
          <cell r="E1732" t="str">
            <v>富士チタン工業（株）平塚工場</v>
          </cell>
          <cell r="F1732" t="str">
            <v>環境安全課　</v>
          </cell>
          <cell r="G1732" t="str">
            <v>舘田  和幸</v>
          </cell>
          <cell r="H1732" t="str">
            <v>２５４－００４１</v>
          </cell>
          <cell r="J1732">
            <v>0</v>
          </cell>
          <cell r="L1732">
            <v>0</v>
          </cell>
          <cell r="M1732" t="str">
            <v>平塚市浅間町１２－８</v>
          </cell>
          <cell r="N1732" t="str">
            <v>０４６３－３２－１２６６</v>
          </cell>
          <cell r="O1732" t="str">
            <v>０４６３－３２－１２７０</v>
          </cell>
        </row>
        <row r="1733">
          <cell r="A1733">
            <v>1763</v>
          </cell>
          <cell r="B1733" t="str">
            <v>神052</v>
          </cell>
          <cell r="C1733" t="str">
            <v>神奈川</v>
          </cell>
          <cell r="E1733" t="str">
            <v>古河電気工業（株）平塚事業所</v>
          </cell>
          <cell r="F1733" t="str">
            <v>総務課</v>
          </cell>
          <cell r="G1733" t="str">
            <v>横南  一夫</v>
          </cell>
          <cell r="H1733" t="str">
            <v>２５４－００１６</v>
          </cell>
          <cell r="J1733">
            <v>0</v>
          </cell>
          <cell r="L1733">
            <v>0</v>
          </cell>
          <cell r="M1733" t="str">
            <v>平塚市東八幡５－１－９</v>
          </cell>
          <cell r="N1733" t="str">
            <v>０４６３－２１－８２０４</v>
          </cell>
          <cell r="O1733" t="str">
            <v>０４６３－２１－８２０８</v>
          </cell>
        </row>
        <row r="1734">
          <cell r="A1734">
            <v>1764</v>
          </cell>
          <cell r="B1734" t="str">
            <v>神053</v>
          </cell>
          <cell r="C1734" t="str">
            <v>神奈川</v>
          </cell>
          <cell r="E1734" t="str">
            <v>米海軍横須賀艦船修理廠</v>
          </cell>
          <cell r="F1734" t="str">
            <v>ＴＱＭｵﾌｨｽ　ﾌﾟﾛｸﾞﾗﾑｱﾅﾘｽﾄ</v>
          </cell>
          <cell r="G1734" t="str">
            <v>笠原  章彦</v>
          </cell>
          <cell r="H1734" t="str">
            <v>２３８－００４１</v>
          </cell>
          <cell r="J1734">
            <v>0</v>
          </cell>
          <cell r="L1734">
            <v>0</v>
          </cell>
          <cell r="M1734" t="str">
            <v>横須賀市本町１</v>
          </cell>
          <cell r="N1734" t="str">
            <v>０４６８－２１－１９１１　（２４３－７４０７）</v>
          </cell>
          <cell r="O1734" t="str">
            <v>０４６８－２１－１９１１　（２４３－７６５７）</v>
          </cell>
        </row>
        <row r="1735">
          <cell r="A1735">
            <v>1765</v>
          </cell>
          <cell r="B1735" t="str">
            <v>神054</v>
          </cell>
          <cell r="C1735" t="str">
            <v>神奈川</v>
          </cell>
          <cell r="E1735" t="str">
            <v>米海軍横須賀基地ＰＷＣ　１３０Ｔ</v>
          </cell>
          <cell r="F1735" t="str">
            <v>能力開発課　ﾄﾚｰﾆﾝｸﾞｺｰﾃﾞｨﾈｰﾀｰ</v>
          </cell>
          <cell r="G1735" t="str">
            <v>小林  規子</v>
          </cell>
          <cell r="H1735" t="str">
            <v>２３８－００４１</v>
          </cell>
          <cell r="J1735">
            <v>0</v>
          </cell>
          <cell r="L1735">
            <v>0</v>
          </cell>
          <cell r="M1735" t="str">
            <v>横須賀市本町１</v>
          </cell>
          <cell r="N1735" t="str">
            <v>０４６８－２１－１９１１（243-５５５０）</v>
          </cell>
          <cell r="O1735" t="str">
            <v>０４６８－２１－１９１１（243-７０９８）</v>
          </cell>
        </row>
        <row r="1736">
          <cell r="A1736">
            <v>1766</v>
          </cell>
          <cell r="B1736" t="str">
            <v>神055</v>
          </cell>
          <cell r="C1736" t="str">
            <v>神奈川</v>
          </cell>
          <cell r="E1736" t="str">
            <v>北辰工業（株）</v>
          </cell>
          <cell r="F1736" t="str">
            <v>ＴＱＭ推進室　ﾘｰﾀﾞｰ</v>
          </cell>
          <cell r="G1736" t="str">
            <v>岡田　晴行</v>
          </cell>
          <cell r="H1736" t="str">
            <v>２３０－０００３</v>
          </cell>
          <cell r="J1736">
            <v>0</v>
          </cell>
          <cell r="L1736">
            <v>0</v>
          </cell>
          <cell r="M1736" t="str">
            <v>横浜市鶴見区尻手２－３－６</v>
          </cell>
          <cell r="N1736" t="str">
            <v>０４５－５８１－５３７６</v>
          </cell>
          <cell r="O1736" t="str">
            <v>０４５－５８１－１５８０</v>
          </cell>
        </row>
        <row r="1737">
          <cell r="A1737">
            <v>1767</v>
          </cell>
          <cell r="B1737" t="str">
            <v>神056</v>
          </cell>
          <cell r="C1737" t="str">
            <v>神奈川</v>
          </cell>
          <cell r="E1737" t="str">
            <v>松下精工(株)藤沢工場</v>
          </cell>
          <cell r="F1737" t="str">
            <v>品質保証ﾁｰﾑ</v>
          </cell>
          <cell r="G1737" t="str">
            <v>有山　交平</v>
          </cell>
          <cell r="H1737" t="str">
            <v>２５１－８５７７</v>
          </cell>
          <cell r="J1737">
            <v>0</v>
          </cell>
          <cell r="L1737">
            <v>0</v>
          </cell>
          <cell r="M1737" t="str">
            <v>藤沢市辻堂元町６－４－２</v>
          </cell>
          <cell r="N1737" t="str">
            <v>０４６６－３０－４５０５</v>
          </cell>
          <cell r="O1737" t="str">
            <v>０４６６－３５－２３５５</v>
          </cell>
        </row>
        <row r="1738">
          <cell r="A1738">
            <v>1768</v>
          </cell>
          <cell r="B1738" t="str">
            <v>神057</v>
          </cell>
          <cell r="C1738" t="str">
            <v>神奈川</v>
          </cell>
          <cell r="E1738" t="str">
            <v>松下電器産業（株）松下ﾌｧｸﾄﾘ-ｾﾝﾀ-</v>
          </cell>
          <cell r="F1738" t="str">
            <v>事業推進ﾁｰﾑ能力開発主任</v>
          </cell>
          <cell r="G1738" t="str">
            <v>西元　政人</v>
          </cell>
          <cell r="H1738" t="str">
            <v>２５１－００４３</v>
          </cell>
          <cell r="J1738">
            <v>0</v>
          </cell>
          <cell r="L1738">
            <v>0</v>
          </cell>
          <cell r="M1738" t="str">
            <v>藤沢市辻堂元町６－４－１</v>
          </cell>
          <cell r="N1738" t="str">
            <v>０４６６－３５－１９１７</v>
          </cell>
          <cell r="O1738" t="str">
            <v>０４６６－３５－４０９０</v>
          </cell>
        </row>
        <row r="1739">
          <cell r="A1739">
            <v>1769</v>
          </cell>
          <cell r="B1739" t="str">
            <v>神058</v>
          </cell>
          <cell r="C1739" t="str">
            <v>神奈川</v>
          </cell>
          <cell r="E1739" t="str">
            <v>（株）ミツトヨ　川崎研究開発ｾﾝﾀｰ</v>
          </cell>
          <cell r="F1739" t="str">
            <v>製造部　品質管理課　</v>
          </cell>
          <cell r="G1739" t="str">
            <v>山中　孝平</v>
          </cell>
          <cell r="H1739" t="str">
            <v>２１３－００１２</v>
          </cell>
          <cell r="J1739">
            <v>0</v>
          </cell>
          <cell r="L1739">
            <v>0</v>
          </cell>
          <cell r="M1739" t="str">
            <v>川崎市高津区板戸１－２０－１</v>
          </cell>
          <cell r="N1739" t="str">
            <v>０４４－８２２－４１３４</v>
          </cell>
          <cell r="O1739" t="str">
            <v>０４４－８４４－００３５</v>
          </cell>
        </row>
        <row r="1740">
          <cell r="A1740">
            <v>1770</v>
          </cell>
          <cell r="B1740" t="str">
            <v>神059</v>
          </cell>
          <cell r="C1740" t="str">
            <v>神奈川</v>
          </cell>
          <cell r="E1740" t="str">
            <v>三菱電機（株）鎌倉製作所</v>
          </cell>
          <cell r="F1740" t="str">
            <v>品質保証部企画課　</v>
          </cell>
          <cell r="G1740" t="str">
            <v>米田　敏也</v>
          </cell>
          <cell r="H1740" t="str">
            <v>２４７－８５２０</v>
          </cell>
          <cell r="J1740">
            <v>0</v>
          </cell>
          <cell r="L1740">
            <v>0</v>
          </cell>
          <cell r="M1740" t="str">
            <v>鎌倉市上町屋３２５</v>
          </cell>
          <cell r="N1740" t="str">
            <v>０４６７－４１－５４２６</v>
          </cell>
          <cell r="O1740" t="str">
            <v>０４６７－４１－６９１３</v>
          </cell>
        </row>
        <row r="1741">
          <cell r="A1741">
            <v>1771</v>
          </cell>
          <cell r="B1741" t="str">
            <v>神060</v>
          </cell>
          <cell r="C1741" t="str">
            <v>神奈川</v>
          </cell>
          <cell r="E1741" t="str">
            <v>ミツミ電機（株）厚木事業所</v>
          </cell>
          <cell r="F1741" t="str">
            <v>事業推進部　部長</v>
          </cell>
          <cell r="G1741" t="str">
            <v>佐藤　隆一</v>
          </cell>
          <cell r="H1741" t="str">
            <v>２４３－８５３３</v>
          </cell>
          <cell r="J1741">
            <v>0</v>
          </cell>
          <cell r="L1741">
            <v>0</v>
          </cell>
          <cell r="M1741" t="str">
            <v>厚木市酒井１６０１</v>
          </cell>
          <cell r="N1741" t="str">
            <v>０４６－２３０－３４０５</v>
          </cell>
          <cell r="O1741" t="str">
            <v>０４６－２３０－３５４７</v>
          </cell>
        </row>
        <row r="1742">
          <cell r="A1742">
            <v>1772</v>
          </cell>
          <cell r="B1742" t="str">
            <v>神061</v>
          </cell>
          <cell r="C1742" t="str">
            <v>神奈川</v>
          </cell>
          <cell r="E1742" t="str">
            <v>ミツミ電機（株）</v>
          </cell>
          <cell r="F1742" t="str">
            <v>営業本部　課長</v>
          </cell>
          <cell r="G1742" t="str">
            <v>佐藤　賢一</v>
          </cell>
          <cell r="H1742" t="str">
            <v>182-8557</v>
          </cell>
          <cell r="J1742">
            <v>0</v>
          </cell>
          <cell r="L1742">
            <v>0</v>
          </cell>
          <cell r="M1742" t="str">
            <v>東京都調布市国領町８－８－２</v>
          </cell>
          <cell r="N1742" t="str">
            <v>０３－３４８９－２１７１</v>
          </cell>
          <cell r="O1742" t="str">
            <v>０３－３４８９－４０９９</v>
          </cell>
        </row>
        <row r="1743">
          <cell r="A1743">
            <v>1773</v>
          </cell>
          <cell r="B1743" t="str">
            <v>神062</v>
          </cell>
          <cell r="C1743" t="str">
            <v>神奈川</v>
          </cell>
          <cell r="E1743" t="str">
            <v>山岸㈱</v>
          </cell>
          <cell r="F1743" t="str">
            <v>品質保証室　室長</v>
          </cell>
          <cell r="G1743" t="str">
            <v>下田　准一</v>
          </cell>
          <cell r="H1743" t="str">
            <v>２５０－０００２</v>
          </cell>
          <cell r="J1743">
            <v>0</v>
          </cell>
          <cell r="L1743">
            <v>0</v>
          </cell>
          <cell r="M1743" t="str">
            <v>小田原市寿町３－３－２４</v>
          </cell>
          <cell r="N1743" t="str">
            <v>０４６５－３４－３１９１</v>
          </cell>
          <cell r="O1743" t="str">
            <v>０４６５－３４－３４９３</v>
          </cell>
        </row>
        <row r="1744">
          <cell r="A1744">
            <v>1774</v>
          </cell>
          <cell r="B1744" t="str">
            <v>神063</v>
          </cell>
          <cell r="C1744" t="str">
            <v>神奈川</v>
          </cell>
          <cell r="E1744" t="str">
            <v>山武コントロールプロダクト（株）</v>
          </cell>
          <cell r="F1744" t="str">
            <v>品質保証部</v>
          </cell>
          <cell r="G1744" t="str">
            <v>土場　文夫</v>
          </cell>
          <cell r="H1744" t="str">
            <v>２５７－００１５</v>
          </cell>
          <cell r="J1744">
            <v>0</v>
          </cell>
          <cell r="L1744">
            <v>0</v>
          </cell>
          <cell r="M1744" t="str">
            <v>秦野市平沢２１７</v>
          </cell>
          <cell r="N1744" t="str">
            <v>０４６３－８４－２６０５</v>
          </cell>
          <cell r="O1744" t="str">
            <v>０４６３－８１－３１２２</v>
          </cell>
        </row>
        <row r="1745">
          <cell r="A1745">
            <v>1775</v>
          </cell>
          <cell r="B1745" t="str">
            <v>神064</v>
          </cell>
          <cell r="C1745" t="str">
            <v>神奈川</v>
          </cell>
          <cell r="E1745" t="str">
            <v>㈱山武　湘南工場</v>
          </cell>
          <cell r="F1745" t="str">
            <v>業務ｸﾞﾙｰﾌﾟ</v>
          </cell>
          <cell r="G1745" t="str">
            <v>金井　嘉則</v>
          </cell>
          <cell r="H1745" t="str">
            <v>253-0113</v>
          </cell>
          <cell r="J1745">
            <v>0</v>
          </cell>
          <cell r="L1745">
            <v>0</v>
          </cell>
          <cell r="M1745" t="str">
            <v>高座郡寒川町大曲4丁目1番1号</v>
          </cell>
          <cell r="N1745" t="str">
            <v>０４６７ー７４－４９７３</v>
          </cell>
          <cell r="O1745" t="str">
            <v>０４６７－７４－４９４０</v>
          </cell>
        </row>
        <row r="1746">
          <cell r="A1746">
            <v>1776</v>
          </cell>
          <cell r="B1746" t="str">
            <v>神065</v>
          </cell>
          <cell r="C1746" t="str">
            <v>神奈川</v>
          </cell>
          <cell r="E1746" t="str">
            <v>油研工業（株）</v>
          </cell>
          <cell r="F1746" t="str">
            <v>総務部　主任</v>
          </cell>
          <cell r="G1746" t="str">
            <v>鈴木　　融　　</v>
          </cell>
          <cell r="H1746" t="str">
            <v>２５１－８５２５</v>
          </cell>
          <cell r="J1746">
            <v>0</v>
          </cell>
          <cell r="L1746">
            <v>0</v>
          </cell>
          <cell r="M1746" t="str">
            <v>藤沢市宮前１</v>
          </cell>
          <cell r="N1746" t="str">
            <v>０４６６－２３－２１１１</v>
          </cell>
          <cell r="O1746" t="str">
            <v>０４６６－２７－６４６３</v>
          </cell>
        </row>
        <row r="1747">
          <cell r="A1747">
            <v>1777</v>
          </cell>
          <cell r="B1747" t="str">
            <v>神066</v>
          </cell>
          <cell r="C1747" t="str">
            <v>神奈川</v>
          </cell>
          <cell r="E1747" t="str">
            <v>京三化工（株）</v>
          </cell>
          <cell r="F1747" t="str">
            <v>品質管理室長</v>
          </cell>
          <cell r="G1747" t="str">
            <v>古溝　孝之</v>
          </cell>
          <cell r="H1747" t="str">
            <v>２３０－００３３</v>
          </cell>
          <cell r="J1747">
            <v>0</v>
          </cell>
          <cell r="L1747">
            <v>0</v>
          </cell>
          <cell r="M1747" t="str">
            <v>横浜市鶴見区朝日町２－１０２</v>
          </cell>
          <cell r="N1747" t="str">
            <v>０４５－５０３－８１８８</v>
          </cell>
          <cell r="O1747" t="str">
            <v>０４５－５０１－１８０３</v>
          </cell>
        </row>
        <row r="1748">
          <cell r="A1748">
            <v>1778</v>
          </cell>
          <cell r="B1748" t="str">
            <v>神067</v>
          </cell>
          <cell r="C1748" t="str">
            <v>神奈川</v>
          </cell>
          <cell r="E1748" t="str">
            <v>京三精機（株）</v>
          </cell>
          <cell r="F1748" t="str">
            <v>品質管理課　</v>
          </cell>
          <cell r="G1748" t="str">
            <v>菅原  大</v>
          </cell>
          <cell r="H1748" t="str">
            <v>２３０－００１１</v>
          </cell>
          <cell r="J1748">
            <v>0</v>
          </cell>
          <cell r="L1748">
            <v>0</v>
          </cell>
          <cell r="M1748" t="str">
            <v>横浜市鶴見区上末吉2-10-5</v>
          </cell>
          <cell r="N1748" t="str">
            <v>０４５－５７５－８８８２</v>
          </cell>
          <cell r="O1748" t="str">
            <v>０４５－５７３－０４８９</v>
          </cell>
        </row>
        <row r="1749">
          <cell r="A1749">
            <v>1779</v>
          </cell>
          <cell r="B1749" t="str">
            <v>神068</v>
          </cell>
          <cell r="C1749" t="str">
            <v>神奈川</v>
          </cell>
          <cell r="E1749" t="str">
            <v>昭和電線電纜（株）</v>
          </cell>
          <cell r="F1749" t="str">
            <v>品質管理室　</v>
          </cell>
          <cell r="G1749" t="str">
            <v>小林 真理子</v>
          </cell>
          <cell r="H1749" t="str">
            <v>２２９－１１３３</v>
          </cell>
          <cell r="J1749">
            <v>0</v>
          </cell>
          <cell r="L1749">
            <v>0</v>
          </cell>
          <cell r="M1749" t="str">
            <v>相模原市南橋本４－１－１</v>
          </cell>
          <cell r="N1749" t="str">
            <v>０４２－７７４－８０４０</v>
          </cell>
          <cell r="O1749" t="str">
            <v>０４２－７７３－３９６１</v>
          </cell>
        </row>
        <row r="1750">
          <cell r="A1750">
            <v>1780</v>
          </cell>
          <cell r="B1750" t="str">
            <v>神069</v>
          </cell>
          <cell r="C1750" t="str">
            <v>神奈川</v>
          </cell>
          <cell r="E1750" t="str">
            <v>（株）タツノ・メカトロニクス</v>
          </cell>
          <cell r="F1750" t="str">
            <v>製造部　部付　主幹</v>
          </cell>
          <cell r="G1750" t="str">
            <v>寺沢　正範</v>
          </cell>
          <cell r="H1750" t="str">
            <v>２４４－８５０１</v>
          </cell>
          <cell r="J1750">
            <v>0</v>
          </cell>
          <cell r="L1750">
            <v>0</v>
          </cell>
          <cell r="M1750" t="str">
            <v>横浜市栄区飯島町２００</v>
          </cell>
          <cell r="N1750" t="str">
            <v>０４５－８９１－１２４５</v>
          </cell>
          <cell r="O1750" t="str">
            <v>０４５－８９３－８７６２</v>
          </cell>
        </row>
        <row r="1751">
          <cell r="A1751">
            <v>1781</v>
          </cell>
          <cell r="B1751" t="str">
            <v>神070</v>
          </cell>
          <cell r="C1751" t="str">
            <v>神奈川</v>
          </cell>
          <cell r="E1751" t="str">
            <v>日産自動車（株）本牧専用埠頭</v>
          </cell>
          <cell r="F1751" t="str">
            <v>生産人事部</v>
          </cell>
          <cell r="G1751" t="str">
            <v>小貫　茂夫</v>
          </cell>
          <cell r="H1751" t="str">
            <v>２３１－８５８９</v>
          </cell>
          <cell r="J1751">
            <v>0</v>
          </cell>
          <cell r="L1751">
            <v>0</v>
          </cell>
          <cell r="M1751" t="str">
            <v>横浜市中区錦町８</v>
          </cell>
          <cell r="N1751" t="str">
            <v>０４５－６２１－２９００</v>
          </cell>
          <cell r="O1751" t="str">
            <v>０４５－６２１－２１１０</v>
          </cell>
        </row>
        <row r="1752">
          <cell r="A1752">
            <v>1782</v>
          </cell>
          <cell r="B1752" t="str">
            <v>神071</v>
          </cell>
          <cell r="C1752" t="str">
            <v>神奈川</v>
          </cell>
          <cell r="E1752" t="str">
            <v>白銅（株）厚木戸田工場</v>
          </cell>
          <cell r="F1752" t="str">
            <v>物流課　班長</v>
          </cell>
          <cell r="G1752" t="str">
            <v>市村　徳行</v>
          </cell>
          <cell r="H1752" t="str">
            <v>２４３－００２３</v>
          </cell>
          <cell r="J1752">
            <v>0</v>
          </cell>
          <cell r="L1752">
            <v>0</v>
          </cell>
          <cell r="M1752" t="str">
            <v>厚木市戸田２５１４</v>
          </cell>
          <cell r="N1752" t="str">
            <v>０４６２－２９－３３７０</v>
          </cell>
          <cell r="O1752" t="str">
            <v>０４６２－２９－２１６７</v>
          </cell>
        </row>
        <row r="1753">
          <cell r="A1753">
            <v>1783</v>
          </cell>
          <cell r="B1753" t="str">
            <v>神072</v>
          </cell>
          <cell r="C1753" t="str">
            <v>神奈川</v>
          </cell>
          <cell r="E1753" t="str">
            <v>富士ｾﾞﾛｯｸｽｴﾝｼﾞﾆｱﾘﾝｸﾞ（株）</v>
          </cell>
          <cell r="F1753" t="str">
            <v>経営統括部　技術教育Ｇ</v>
          </cell>
          <cell r="G1753" t="str">
            <v>高村　フミ子</v>
          </cell>
          <cell r="H1753" t="str">
            <v>２４３－０４３２</v>
          </cell>
          <cell r="J1753">
            <v>0</v>
          </cell>
          <cell r="L1753">
            <v>0</v>
          </cell>
          <cell r="M1753" t="str">
            <v>海老名市中央2-1-16ｾﾝﾁｭﾘｰﾌﾟﾗｻﾞﾋﾞﾙ４Ｆ</v>
          </cell>
          <cell r="N1753" t="str">
            <v>０４６２－３５－７４００</v>
          </cell>
          <cell r="O1753" t="str">
            <v>０４６２－３５－７４０１</v>
          </cell>
        </row>
        <row r="1754">
          <cell r="A1754">
            <v>1784</v>
          </cell>
          <cell r="B1754" t="str">
            <v>神073</v>
          </cell>
          <cell r="C1754" t="str">
            <v>神奈川</v>
          </cell>
          <cell r="E1754" t="str">
            <v>（株）ヤクルト本社　藤沢工場</v>
          </cell>
          <cell r="F1754" t="str">
            <v>ﾔｸﾙﾄ製品課　主事補</v>
          </cell>
          <cell r="G1754" t="str">
            <v>藤川　隆</v>
          </cell>
          <cell r="H1754" t="str">
            <v>２５１－００２１</v>
          </cell>
          <cell r="J1754">
            <v>0</v>
          </cell>
          <cell r="L1754">
            <v>0</v>
          </cell>
          <cell r="M1754" t="str">
            <v>藤沢市鵠沼神明２－５－１０</v>
          </cell>
          <cell r="N1754" t="str">
            <v>０４６６－２５－８９６０</v>
          </cell>
          <cell r="O1754" t="str">
            <v>０４６６－２２－２２７０</v>
          </cell>
        </row>
        <row r="1755">
          <cell r="A1755">
            <v>1785</v>
          </cell>
          <cell r="B1755" t="str">
            <v>神074</v>
          </cell>
          <cell r="C1755" t="str">
            <v>神奈川</v>
          </cell>
          <cell r="E1755" t="str">
            <v>トルク工業（株）</v>
          </cell>
          <cell r="F1755" t="str">
            <v>常務取締役</v>
          </cell>
          <cell r="G1755" t="str">
            <v>高橋　和久</v>
          </cell>
          <cell r="H1755" t="str">
            <v>２５８－０００３</v>
          </cell>
          <cell r="J1755">
            <v>0</v>
          </cell>
          <cell r="L1755">
            <v>0</v>
          </cell>
          <cell r="M1755" t="str">
            <v>足柄上郡松田町松田惣領７９８</v>
          </cell>
          <cell r="N1755" t="str">
            <v>０４６５－８２－７１００</v>
          </cell>
          <cell r="O1755" t="str">
            <v>０４６５－８２－７０７５</v>
          </cell>
        </row>
        <row r="1756">
          <cell r="A1756">
            <v>1786</v>
          </cell>
          <cell r="B1756" t="str">
            <v>神075</v>
          </cell>
          <cell r="C1756" t="str">
            <v>神奈川</v>
          </cell>
          <cell r="E1756" t="str">
            <v>東海カーボン（株）湘南事業所</v>
          </cell>
          <cell r="F1756" t="str">
            <v>管理課　　（小原誠一）</v>
          </cell>
          <cell r="G1756" t="str">
            <v>三潟　鉄雄</v>
          </cell>
          <cell r="H1756" t="str">
            <v>２５３－００８４</v>
          </cell>
          <cell r="J1756">
            <v>0</v>
          </cell>
          <cell r="L1756">
            <v>0</v>
          </cell>
          <cell r="M1756" t="str">
            <v>茅ヶ崎市円蔵３７０</v>
          </cell>
          <cell r="N1756" t="str">
            <v>０４６７－８２－０１０１</v>
          </cell>
          <cell r="O1756" t="str">
            <v>０４６７－５７－２６９７</v>
          </cell>
        </row>
        <row r="1757">
          <cell r="A1757">
            <v>1787</v>
          </cell>
          <cell r="B1757" t="str">
            <v>神076</v>
          </cell>
          <cell r="C1757" t="str">
            <v>神奈川</v>
          </cell>
          <cell r="E1757" t="str">
            <v>（株）テクノヒラタ</v>
          </cell>
          <cell r="F1757" t="str">
            <v>生産管理部品質保証課</v>
          </cell>
          <cell r="G1757" t="str">
            <v>菅原  雄一</v>
          </cell>
          <cell r="H1757" t="str">
            <v>２５４－００２７</v>
          </cell>
          <cell r="J1757">
            <v>0</v>
          </cell>
          <cell r="L1757">
            <v>0</v>
          </cell>
          <cell r="M1757" t="str">
            <v>平塚市堤町４－４</v>
          </cell>
          <cell r="N1757" t="str">
            <v>０４６３－２３－２７３４</v>
          </cell>
          <cell r="O1757" t="str">
            <v>０４６３－２２－４６０４</v>
          </cell>
        </row>
        <row r="1758">
          <cell r="A1758">
            <v>1788</v>
          </cell>
          <cell r="B1758" t="str">
            <v>神077</v>
          </cell>
          <cell r="C1758" t="str">
            <v>神奈川</v>
          </cell>
          <cell r="E1758" t="str">
            <v>日本メックス（株）厚木事業所</v>
          </cell>
          <cell r="F1758" t="str">
            <v>担当部長</v>
          </cell>
          <cell r="G1758" t="str">
            <v>岩本　政秀</v>
          </cell>
          <cell r="H1758" t="str">
            <v>２４３－０１２４</v>
          </cell>
          <cell r="J1758">
            <v>0</v>
          </cell>
          <cell r="L1758">
            <v>0</v>
          </cell>
          <cell r="M1758" t="str">
            <v>厚木市森の里若宮３－１NTT厚木研究開発ｾﾝﾀｰ内</v>
          </cell>
          <cell r="N1758" t="str">
            <v>０４６２－４０－４２０９</v>
          </cell>
          <cell r="O1758" t="str">
            <v>０４６２－４７－２８６０</v>
          </cell>
        </row>
        <row r="1759">
          <cell r="A1759">
            <v>1789</v>
          </cell>
          <cell r="B1759" t="str">
            <v>神078</v>
          </cell>
          <cell r="C1759" t="str">
            <v>神奈川</v>
          </cell>
          <cell r="E1759" t="str">
            <v>東プレ（株）</v>
          </cell>
          <cell r="F1759" t="str">
            <v>品質保証部　主事</v>
          </cell>
          <cell r="G1759" t="str">
            <v>吉田　隆行</v>
          </cell>
          <cell r="H1759" t="str">
            <v>２２９－１１８７</v>
          </cell>
          <cell r="J1759">
            <v>0</v>
          </cell>
          <cell r="L1759">
            <v>0</v>
          </cell>
          <cell r="M1759" t="str">
            <v>相模原市南橋本３－２－２５</v>
          </cell>
          <cell r="N1759" t="str">
            <v>０４２－７７２－３２９０</v>
          </cell>
          <cell r="O1759" t="str">
            <v>０４２－７７２－０１１６</v>
          </cell>
        </row>
        <row r="1760">
          <cell r="A1760">
            <v>1790</v>
          </cell>
          <cell r="B1760" t="str">
            <v>神079</v>
          </cell>
          <cell r="C1760" t="str">
            <v>神奈川</v>
          </cell>
          <cell r="E1760" t="str">
            <v>東邦化学工業（株）追浜工場</v>
          </cell>
          <cell r="F1760" t="str">
            <v>総務課長</v>
          </cell>
          <cell r="G1760" t="str">
            <v>中前　</v>
          </cell>
          <cell r="H1760" t="str">
            <v>２３７－８５８５</v>
          </cell>
          <cell r="J1760">
            <v>0</v>
          </cell>
          <cell r="L1760">
            <v>0</v>
          </cell>
          <cell r="M1760" t="str">
            <v>横須賀市浦郷町５－２９３１</v>
          </cell>
          <cell r="N1760" t="str">
            <v>０４６８－６５－８２７８</v>
          </cell>
          <cell r="O1760" t="str">
            <v>０４６８－６５－７９９９</v>
          </cell>
        </row>
        <row r="1761">
          <cell r="A1761">
            <v>1791</v>
          </cell>
          <cell r="B1761" t="str">
            <v>神080</v>
          </cell>
          <cell r="C1761" t="str">
            <v>神奈川</v>
          </cell>
          <cell r="E1761" t="str">
            <v>（株）ヤクルト本社　藤沢化粧品工場</v>
          </cell>
          <cell r="F1761" t="str">
            <v>製品課　課長</v>
          </cell>
          <cell r="G1761" t="str">
            <v>中川　一美</v>
          </cell>
          <cell r="H1761" t="str">
            <v>２５１－００２１</v>
          </cell>
          <cell r="J1761">
            <v>0</v>
          </cell>
          <cell r="L1761">
            <v>0</v>
          </cell>
          <cell r="M1761" t="str">
            <v>藤沢市鵠沼神明２－５－１０</v>
          </cell>
          <cell r="N1761" t="str">
            <v>０４６６－２５－８９６０</v>
          </cell>
          <cell r="O1761" t="str">
            <v>０４６６－２２－２２７０</v>
          </cell>
        </row>
        <row r="1762">
          <cell r="A1762">
            <v>1792</v>
          </cell>
          <cell r="B1762" t="str">
            <v>神081</v>
          </cell>
          <cell r="C1762" t="str">
            <v>神奈川</v>
          </cell>
          <cell r="E1762" t="str">
            <v>ミハル通信（株）</v>
          </cell>
          <cell r="F1762" t="str">
            <v>業務部　電算システム課　課長</v>
          </cell>
          <cell r="G1762" t="str">
            <v>森田　　豊</v>
          </cell>
          <cell r="H1762" t="str">
            <v>２４７－８５３８</v>
          </cell>
          <cell r="J1762">
            <v>0</v>
          </cell>
          <cell r="L1762">
            <v>0</v>
          </cell>
          <cell r="M1762" t="str">
            <v>鎌倉市岩瀬１２８５</v>
          </cell>
          <cell r="N1762" t="str">
            <v>０４６７－４４－９１１４</v>
          </cell>
          <cell r="O1762" t="str">
            <v>０４６７－４４－６４９１</v>
          </cell>
        </row>
        <row r="1763">
          <cell r="A1763">
            <v>1793</v>
          </cell>
          <cell r="B1763" t="str">
            <v>神082</v>
          </cell>
          <cell r="C1763" t="str">
            <v>神奈川</v>
          </cell>
          <cell r="E1763" t="str">
            <v>財務省印刷局小田原工場</v>
          </cell>
          <cell r="F1763" t="str">
            <v>（製紙）作業管理係　</v>
          </cell>
          <cell r="G1763" t="str">
            <v>杉山　光孝</v>
          </cell>
          <cell r="H1763" t="str">
            <v>２５６－０８１６</v>
          </cell>
          <cell r="J1763">
            <v>0</v>
          </cell>
          <cell r="L1763">
            <v>0</v>
          </cell>
          <cell r="M1763" t="str">
            <v>小田原市酒匂６－２－１</v>
          </cell>
          <cell r="N1763" t="str">
            <v>０４６５－４９－４０９１</v>
          </cell>
          <cell r="O1763" t="str">
            <v>０４６５－４９－４１３４</v>
          </cell>
        </row>
        <row r="1764">
          <cell r="A1764">
            <v>1794</v>
          </cell>
          <cell r="B1764" t="str">
            <v>神083</v>
          </cell>
          <cell r="C1764" t="str">
            <v>神奈川</v>
          </cell>
          <cell r="E1764" t="str">
            <v>エフコ（株）</v>
          </cell>
          <cell r="F1764" t="str">
            <v>品質保証課長</v>
          </cell>
          <cell r="G1764" t="str">
            <v>矢埜　清光</v>
          </cell>
          <cell r="H1764" t="str">
            <v>２５４－００１６</v>
          </cell>
          <cell r="J1764">
            <v>0</v>
          </cell>
          <cell r="L1764">
            <v>0</v>
          </cell>
          <cell r="M1764" t="str">
            <v>平塚市東八幡５－１－５</v>
          </cell>
          <cell r="N1764" t="str">
            <v>０４６３－２１－４８７３</v>
          </cell>
          <cell r="O1764" t="str">
            <v>０４６３－２１－５５０９</v>
          </cell>
        </row>
        <row r="1765">
          <cell r="A1765">
            <v>1795</v>
          </cell>
          <cell r="B1765" t="str">
            <v>神084</v>
          </cell>
          <cell r="C1765" t="str">
            <v>神奈川</v>
          </cell>
          <cell r="E1765" t="str">
            <v>（株）放電精密加工研究所</v>
          </cell>
          <cell r="F1765" t="str">
            <v>総務担当</v>
          </cell>
          <cell r="G1765" t="str">
            <v>佐藤　敬一　</v>
          </cell>
          <cell r="H1765" t="str">
            <v>２４３－００３２</v>
          </cell>
          <cell r="J1765">
            <v>0</v>
          </cell>
          <cell r="L1765">
            <v>0</v>
          </cell>
          <cell r="M1765" t="str">
            <v>厚木市恩名１６２６</v>
          </cell>
          <cell r="N1765" t="str">
            <v>０４６２－２１－３１１３</v>
          </cell>
          <cell r="O1765" t="str">
            <v>０４６２－２２－０６５６</v>
          </cell>
        </row>
        <row r="1766">
          <cell r="A1766">
            <v>1796</v>
          </cell>
          <cell r="B1766" t="str">
            <v>神085</v>
          </cell>
          <cell r="C1766" t="str">
            <v>神奈川</v>
          </cell>
          <cell r="E1766" t="str">
            <v>三菱樹脂（株）平塚工場</v>
          </cell>
          <cell r="F1766" t="str">
            <v>生販支援部</v>
          </cell>
          <cell r="G1766" t="str">
            <v>佐々木幹男</v>
          </cell>
          <cell r="H1766" t="str">
            <v>２５４－８６１４</v>
          </cell>
          <cell r="J1766">
            <v>0</v>
          </cell>
          <cell r="L1766">
            <v>0</v>
          </cell>
          <cell r="M1766" t="str">
            <v>平塚市真土２４８０</v>
          </cell>
          <cell r="N1766" t="str">
            <v>０４６３－２２－８０２８</v>
          </cell>
          <cell r="O1766" t="str">
            <v>０４６３－５４－６９５２</v>
          </cell>
        </row>
        <row r="1767">
          <cell r="A1767">
            <v>1797</v>
          </cell>
          <cell r="B1767" t="str">
            <v>神086</v>
          </cell>
          <cell r="C1767" t="str">
            <v>神奈川</v>
          </cell>
          <cell r="E1767" t="str">
            <v>（株）シーエスアイ</v>
          </cell>
          <cell r="F1767" t="str">
            <v>総務室</v>
          </cell>
          <cell r="G1767" t="str">
            <v>小川  優</v>
          </cell>
          <cell r="H1767" t="str">
            <v>２４３－０３０３</v>
          </cell>
          <cell r="J1767">
            <v>0</v>
          </cell>
          <cell r="L1767">
            <v>0</v>
          </cell>
          <cell r="M1767" t="str">
            <v>愛甲郡愛川町中津字桜台4025</v>
          </cell>
          <cell r="N1767" t="str">
            <v>０４６２－８５－１４８１</v>
          </cell>
          <cell r="O1767" t="str">
            <v>０４６２－８５－１０１３</v>
          </cell>
        </row>
        <row r="1768">
          <cell r="A1768">
            <v>1798</v>
          </cell>
          <cell r="B1768" t="str">
            <v>神087</v>
          </cell>
          <cell r="C1768" t="str">
            <v>神奈川</v>
          </cell>
          <cell r="E1768" t="str">
            <v>ヨコキ（株）</v>
          </cell>
          <cell r="F1768" t="str">
            <v>生産管理課長</v>
          </cell>
          <cell r="G1768" t="str">
            <v>遠藤　雅美</v>
          </cell>
          <cell r="H1768" t="str">
            <v>２４０－００３５</v>
          </cell>
          <cell r="J1768">
            <v>0</v>
          </cell>
          <cell r="L1768">
            <v>0</v>
          </cell>
          <cell r="M1768" t="str">
            <v>横浜市保土ヶ谷区今井町５５５</v>
          </cell>
          <cell r="N1768" t="str">
            <v>０４５－３５１－１２１１</v>
          </cell>
          <cell r="O1768" t="str">
            <v>０４５－３５１－１２３１</v>
          </cell>
        </row>
        <row r="1769">
          <cell r="A1769">
            <v>1799</v>
          </cell>
          <cell r="B1769" t="str">
            <v>神088</v>
          </cell>
          <cell r="C1769" t="str">
            <v>神奈川</v>
          </cell>
          <cell r="E1769" t="str">
            <v>ＮＴＴｴﾚｸﾄﾛﾆｸｽ（株）横浜営業所</v>
          </cell>
          <cell r="F1769" t="str">
            <v>環境品質管理部　部長</v>
          </cell>
          <cell r="G1769" t="str">
            <v>峰岸　一茂</v>
          </cell>
          <cell r="H1769" t="str">
            <v>２２１－００５２</v>
          </cell>
          <cell r="J1769">
            <v>0</v>
          </cell>
          <cell r="L1769">
            <v>0</v>
          </cell>
          <cell r="M1769" t="str">
            <v>横浜市神奈川区栄町３－１２　ﾖｺﾊﾏﾂｲﾝﾋﾞﾙ５Ｆ</v>
          </cell>
          <cell r="N1769" t="str">
            <v>０４５－４５０－１５４４</v>
          </cell>
          <cell r="O1769" t="str">
            <v>０４５－４５３－３３７７</v>
          </cell>
        </row>
        <row r="1770">
          <cell r="A1770">
            <v>1800</v>
          </cell>
          <cell r="B1770" t="str">
            <v>神089</v>
          </cell>
          <cell r="C1770" t="str">
            <v>神奈川</v>
          </cell>
          <cell r="E1770" t="str">
            <v>（株）山武　藤沢工場</v>
          </cell>
          <cell r="F1770" t="str">
            <v>藤沢工場業務ｸﾞﾙｰﾌﾟ　</v>
          </cell>
          <cell r="G1770" t="str">
            <v>神谷　正子</v>
          </cell>
          <cell r="H1770" t="str">
            <v>２５１－８５２２</v>
          </cell>
          <cell r="J1770">
            <v>0</v>
          </cell>
          <cell r="L1770">
            <v>0</v>
          </cell>
          <cell r="M1770" t="str">
            <v>藤沢市川名１－１２－２</v>
          </cell>
          <cell r="N1770" t="str">
            <v>０４６６－２０－２１０５</v>
          </cell>
          <cell r="O1770" t="str">
            <v>０４６６－２８－８６１７</v>
          </cell>
        </row>
        <row r="1771">
          <cell r="A1771">
            <v>1801</v>
          </cell>
          <cell r="B1771" t="str">
            <v>神090</v>
          </cell>
          <cell r="C1771" t="str">
            <v>神奈川</v>
          </cell>
          <cell r="E1771" t="str">
            <v>湯浅化成（株）　</v>
          </cell>
          <cell r="F1771" t="str">
            <v>品質管理課第１課長</v>
          </cell>
          <cell r="G1771" t="str">
            <v>國島　利明</v>
          </cell>
          <cell r="H1771" t="str">
            <v>２５０－０００１</v>
          </cell>
          <cell r="J1771">
            <v>0</v>
          </cell>
          <cell r="L1771">
            <v>0</v>
          </cell>
          <cell r="M1771" t="str">
            <v>小田原市扇町４－５－１</v>
          </cell>
          <cell r="N1771" t="str">
            <v>０４６５－３４－１１１７</v>
          </cell>
          <cell r="O1771" t="str">
            <v>０４６５－３４－１１１５</v>
          </cell>
        </row>
        <row r="1772">
          <cell r="A1772">
            <v>1802</v>
          </cell>
          <cell r="B1772" t="str">
            <v>神091</v>
          </cell>
          <cell r="C1772" t="str">
            <v>神奈川</v>
          </cell>
          <cell r="E1772" t="str">
            <v>東洋化学（株）</v>
          </cell>
          <cell r="F1772" t="str">
            <v>技術管理部　係長</v>
          </cell>
          <cell r="G1772" t="str">
            <v>天野　雅仁</v>
          </cell>
          <cell r="H1772" t="str">
            <v>２４７－８５１０</v>
          </cell>
          <cell r="J1772">
            <v>0</v>
          </cell>
          <cell r="L1772">
            <v>0</v>
          </cell>
          <cell r="M1772" t="str">
            <v>鎌倉市台２－１３－１</v>
          </cell>
          <cell r="N1772" t="str">
            <v>０４６７－４５－１１１８</v>
          </cell>
          <cell r="O1772" t="str">
            <v>０４６７－４５－１１７９</v>
          </cell>
        </row>
        <row r="1773">
          <cell r="A1773">
            <v>1803</v>
          </cell>
          <cell r="B1773" t="str">
            <v>神092</v>
          </cell>
          <cell r="C1773" t="str">
            <v>神奈川</v>
          </cell>
          <cell r="E1773" t="str">
            <v>川崎陸送（株）</v>
          </cell>
          <cell r="F1773" t="str">
            <v>ＣＳ推進室　室長</v>
          </cell>
          <cell r="G1773" t="str">
            <v>進　　　正義</v>
          </cell>
          <cell r="H1773" t="str">
            <v>１０５－０００４</v>
          </cell>
          <cell r="J1773">
            <v>0</v>
          </cell>
          <cell r="L1773">
            <v>0</v>
          </cell>
          <cell r="M1773" t="str">
            <v>東京都港区新橋３－２２－１</v>
          </cell>
          <cell r="N1773" t="str">
            <v>０３－３４３４－７２１１</v>
          </cell>
          <cell r="O1773" t="str">
            <v>０３－３４３４－７２１９</v>
          </cell>
        </row>
        <row r="1774">
          <cell r="A1774">
            <v>1804</v>
          </cell>
          <cell r="B1774" t="str">
            <v>神093</v>
          </cell>
          <cell r="C1774" t="str">
            <v>神奈川</v>
          </cell>
          <cell r="E1774" t="str">
            <v>三共（株）小田原工場</v>
          </cell>
          <cell r="F1774" t="str">
            <v>工場課長</v>
          </cell>
          <cell r="G1774" t="str">
            <v>成瀬　博之</v>
          </cell>
          <cell r="H1774" t="str">
            <v>２５０－０２１６</v>
          </cell>
          <cell r="J1774">
            <v>0</v>
          </cell>
          <cell r="L1774">
            <v>0</v>
          </cell>
          <cell r="M1774" t="str">
            <v>小田原市高田４５０</v>
          </cell>
          <cell r="N1774" t="str">
            <v>０４６５－４２－４１０１</v>
          </cell>
          <cell r="O1774" t="str">
            <v>０４６５－４２－４６０１</v>
          </cell>
        </row>
        <row r="1775">
          <cell r="A1775">
            <v>1805</v>
          </cell>
          <cell r="B1775" t="str">
            <v>神094</v>
          </cell>
          <cell r="C1775" t="str">
            <v>神奈川</v>
          </cell>
          <cell r="E1775" t="str">
            <v>サンネット（株）</v>
          </cell>
          <cell r="F1775" t="str">
            <v>管理課　課長</v>
          </cell>
          <cell r="G1775" t="str">
            <v>古葉　眞規子</v>
          </cell>
          <cell r="H1775" t="str">
            <v>２５０－００１１</v>
          </cell>
          <cell r="J1775">
            <v>0</v>
          </cell>
          <cell r="L1775">
            <v>0</v>
          </cell>
          <cell r="M1775" t="str">
            <v>小田原市栄町１－６－１小田原第一生命ﾋﾞﾙ3F</v>
          </cell>
          <cell r="N1775" t="str">
            <v>０４６５－２２－９７０７</v>
          </cell>
          <cell r="O1775" t="str">
            <v>０４６５－２２－９７１４</v>
          </cell>
        </row>
        <row r="1776">
          <cell r="A1776">
            <v>1806</v>
          </cell>
          <cell r="B1776" t="str">
            <v>神095</v>
          </cell>
          <cell r="C1776" t="str">
            <v>神奈川</v>
          </cell>
          <cell r="E1776" t="str">
            <v>杉崎運輸（株）</v>
          </cell>
          <cell r="F1776" t="str">
            <v>コニカ駐在新屋倉庫所長</v>
          </cell>
          <cell r="G1776" t="str">
            <v>大木　省二</v>
          </cell>
          <cell r="H1776" t="str">
            <v>２５０－０８５３</v>
          </cell>
          <cell r="J1776">
            <v>0</v>
          </cell>
          <cell r="L1776">
            <v>0</v>
          </cell>
          <cell r="M1776" t="str">
            <v>小田原市堀之内７１</v>
          </cell>
          <cell r="N1776" t="str">
            <v>０４６５－３６－１４４１</v>
          </cell>
          <cell r="O1776" t="str">
            <v>０４６５－３６－１４４１</v>
          </cell>
        </row>
        <row r="1777">
          <cell r="A1777">
            <v>1807</v>
          </cell>
          <cell r="B1777" t="str">
            <v>神096</v>
          </cell>
          <cell r="C1777" t="str">
            <v>神奈川</v>
          </cell>
          <cell r="E1777" t="str">
            <v>トム通信工業（株）</v>
          </cell>
          <cell r="F1777" t="str">
            <v>品質管理課　課長</v>
          </cell>
          <cell r="G1777" t="str">
            <v>保田　輝夫</v>
          </cell>
          <cell r="H1777" t="str">
            <v>２２３－００５７</v>
          </cell>
          <cell r="J1777">
            <v>0</v>
          </cell>
          <cell r="L1777">
            <v>0</v>
          </cell>
          <cell r="M1777" t="str">
            <v>横浜市港北区新羽町１２４４</v>
          </cell>
          <cell r="N1777" t="str">
            <v>０４５－５３１－４２３１</v>
          </cell>
          <cell r="O1777" t="str">
            <v>０４５－５３１－１４５１</v>
          </cell>
        </row>
        <row r="1778">
          <cell r="A1778">
            <v>1808</v>
          </cell>
          <cell r="B1778" t="str">
            <v>神097</v>
          </cell>
          <cell r="C1778" t="str">
            <v>神奈川</v>
          </cell>
          <cell r="E1778" t="str">
            <v>ニチアス（株）鶴見工場</v>
          </cell>
          <cell r="F1778" t="str">
            <v>品質管理課　係長</v>
          </cell>
          <cell r="G1778" t="str">
            <v>真保　満雄　</v>
          </cell>
          <cell r="H1778" t="str">
            <v>２３０－００５３</v>
          </cell>
          <cell r="J1778">
            <v>0</v>
          </cell>
          <cell r="L1778">
            <v>0</v>
          </cell>
          <cell r="M1778" t="str">
            <v>横浜市鶴見区大黒町１－７０</v>
          </cell>
          <cell r="N1778" t="str">
            <v>０４５－５２１－７９６１</v>
          </cell>
          <cell r="O1778" t="str">
            <v>０４５－５１０－１０３３</v>
          </cell>
        </row>
        <row r="1779">
          <cell r="A1779">
            <v>1809</v>
          </cell>
          <cell r="B1779" t="str">
            <v>神098</v>
          </cell>
          <cell r="C1779" t="str">
            <v>神奈川</v>
          </cell>
          <cell r="E1779" t="str">
            <v>マルイ工業（株）</v>
          </cell>
          <cell r="F1779" t="str">
            <v>ＩＳＯ推進室</v>
          </cell>
          <cell r="G1779" t="str">
            <v>勝村　一夫</v>
          </cell>
          <cell r="H1779" t="str">
            <v>２４７－８５０２</v>
          </cell>
          <cell r="J1779">
            <v>0</v>
          </cell>
          <cell r="L1779">
            <v>0</v>
          </cell>
          <cell r="M1779" t="str">
            <v>鎌倉市岩瀬１２５０</v>
          </cell>
          <cell r="N1779" t="str">
            <v>０４６７－４５－８０４１</v>
          </cell>
          <cell r="O1779" t="str">
            <v>０４６７－４６－３３２２</v>
          </cell>
        </row>
        <row r="1780">
          <cell r="A1780">
            <v>1810</v>
          </cell>
          <cell r="B1780" t="str">
            <v>神099</v>
          </cell>
          <cell r="C1780" t="str">
            <v>神奈川</v>
          </cell>
          <cell r="E1780" t="str">
            <v>三池工業（株）</v>
          </cell>
          <cell r="F1780" t="str">
            <v>品質管理課長</v>
          </cell>
          <cell r="G1780" t="str">
            <v>臼田　富美雄</v>
          </cell>
          <cell r="H1780" t="str">
            <v>２４５－６５７７</v>
          </cell>
          <cell r="J1780">
            <v>0</v>
          </cell>
          <cell r="L1780">
            <v>0</v>
          </cell>
          <cell r="M1780" t="str">
            <v>横浜市戸塚区上矢部町２３３６</v>
          </cell>
          <cell r="N1780" t="str">
            <v>０４５－８１２－６８３６</v>
          </cell>
          <cell r="O1780" t="str">
            <v>０４５－８１２－０７２７</v>
          </cell>
        </row>
        <row r="1781">
          <cell r="A1781">
            <v>1811</v>
          </cell>
          <cell r="B1781" t="str">
            <v>神100</v>
          </cell>
          <cell r="C1781" t="str">
            <v>神奈川</v>
          </cell>
          <cell r="E1781" t="str">
            <v>ダウコーニングアジア（株）</v>
          </cell>
          <cell r="F1781" t="str">
            <v>品質管理ブループ　課長</v>
          </cell>
          <cell r="G1781" t="str">
            <v>水島　清司</v>
          </cell>
          <cell r="H1781" t="str">
            <v>２５８－０１１２</v>
          </cell>
          <cell r="J1781">
            <v>0</v>
          </cell>
          <cell r="L1781">
            <v>0</v>
          </cell>
          <cell r="M1781" t="str">
            <v>足柄上群山北町岸５０７－１</v>
          </cell>
          <cell r="N1781" t="str">
            <v>０４６５－７６－３１０１</v>
          </cell>
          <cell r="O1781" t="str">
            <v>０４６５－７６－３４２３</v>
          </cell>
        </row>
        <row r="1782">
          <cell r="A1782">
            <v>1812</v>
          </cell>
          <cell r="B1782" t="str">
            <v>神101</v>
          </cell>
          <cell r="C1782" t="str">
            <v>神奈川</v>
          </cell>
          <cell r="E1782" t="str">
            <v>大昌工業（株）</v>
          </cell>
          <cell r="F1782" t="str">
            <v>総務室</v>
          </cell>
          <cell r="G1782" t="str">
            <v>小山　秀明</v>
          </cell>
          <cell r="H1782" t="str">
            <v>２２９－１１３２</v>
          </cell>
          <cell r="J1782">
            <v>0</v>
          </cell>
          <cell r="L1782">
            <v>0</v>
          </cell>
          <cell r="M1782" t="str">
            <v>相模原市橋本台１－２６－４</v>
          </cell>
          <cell r="N1782" t="str">
            <v>０４２－７７２－１３４８</v>
          </cell>
          <cell r="O1782" t="str">
            <v>０４２－７７３－６７９３</v>
          </cell>
        </row>
        <row r="1783">
          <cell r="A1783">
            <v>1813</v>
          </cell>
          <cell r="B1783" t="str">
            <v>神102</v>
          </cell>
          <cell r="C1783" t="str">
            <v>神奈川</v>
          </cell>
          <cell r="E1783" t="str">
            <v>巴工業（株）サガミ工場</v>
          </cell>
          <cell r="F1783" t="str">
            <v>資材部　購買課</v>
          </cell>
          <cell r="G1783" t="str">
            <v>生島  俊子</v>
          </cell>
          <cell r="H1783" t="str">
            <v>２４２－００２９</v>
          </cell>
          <cell r="J1783">
            <v>0</v>
          </cell>
          <cell r="L1783">
            <v>0</v>
          </cell>
          <cell r="M1783" t="str">
            <v>大和市上草柳１９３</v>
          </cell>
          <cell r="N1783" t="str">
            <v>０４６２－６２－０５１１</v>
          </cell>
          <cell r="O1783" t="str">
            <v>０４６２－６５－１０９２</v>
          </cell>
        </row>
        <row r="1784">
          <cell r="A1784">
            <v>1814</v>
          </cell>
          <cell r="B1784" t="str">
            <v>神103</v>
          </cell>
          <cell r="C1784" t="str">
            <v>神奈川</v>
          </cell>
          <cell r="E1784" t="str">
            <v>（株）共立横須賀工場</v>
          </cell>
          <cell r="F1784" t="str">
            <v>金属処理課長</v>
          </cell>
          <cell r="G1784" t="str">
            <v>大谷　倫弘</v>
          </cell>
          <cell r="H1784" t="str">
            <v>２３７－００６１</v>
          </cell>
          <cell r="J1784">
            <v>0</v>
          </cell>
          <cell r="L1784">
            <v>0</v>
          </cell>
          <cell r="M1784" t="str">
            <v>横須賀市夏島町１４</v>
          </cell>
          <cell r="N1784" t="str">
            <v>０４６８－６５－８３３３</v>
          </cell>
          <cell r="O1784" t="str">
            <v>０４６８－６５－０５８０</v>
          </cell>
        </row>
        <row r="1785">
          <cell r="A1785">
            <v>1815</v>
          </cell>
          <cell r="B1785" t="str">
            <v>神104</v>
          </cell>
          <cell r="C1785" t="str">
            <v>神奈川</v>
          </cell>
          <cell r="E1785" t="str">
            <v>城山工業（株）</v>
          </cell>
          <cell r="F1785" t="str">
            <v>研究開発部研究開発課  主任</v>
          </cell>
          <cell r="G1785" t="str">
            <v>山科  賢司</v>
          </cell>
          <cell r="H1785" t="str">
            <v>２２０－０１０６</v>
          </cell>
          <cell r="J1785">
            <v>0</v>
          </cell>
          <cell r="L1785">
            <v>0</v>
          </cell>
          <cell r="M1785" t="str">
            <v>津久井郡城山町広田５－８</v>
          </cell>
          <cell r="N1785" t="str">
            <v>０４２－７８３－５２８３</v>
          </cell>
          <cell r="O1785" t="str">
            <v>０４２－７８３－５２８２</v>
          </cell>
        </row>
        <row r="1786">
          <cell r="A1786">
            <v>1816</v>
          </cell>
          <cell r="B1786" t="str">
            <v>神105</v>
          </cell>
          <cell r="C1786" t="str">
            <v>神奈川</v>
          </cell>
          <cell r="E1786" t="str">
            <v>（株）パブコ</v>
          </cell>
          <cell r="F1786" t="str">
            <v>企画経理部 電算ｸﾞﾙｰﾌﾟ</v>
          </cell>
          <cell r="G1786" t="str">
            <v>河合　輝夫</v>
          </cell>
          <cell r="H1786" t="str">
            <v>２４３－０４０２</v>
          </cell>
          <cell r="J1786">
            <v>0</v>
          </cell>
          <cell r="L1786">
            <v>0</v>
          </cell>
          <cell r="M1786" t="str">
            <v>海老名市柏ヶ谷４５６</v>
          </cell>
          <cell r="N1786" t="str">
            <v>０４６－２３５－８５２１</v>
          </cell>
          <cell r="O1786" t="str">
            <v>０４６－２３１－５７１８</v>
          </cell>
        </row>
        <row r="1787">
          <cell r="A1787">
            <v>1817</v>
          </cell>
          <cell r="B1787" t="str">
            <v>神106</v>
          </cell>
          <cell r="C1787" t="str">
            <v>神奈川</v>
          </cell>
          <cell r="E1787" t="str">
            <v>神鋼タセト（株）</v>
          </cell>
          <cell r="F1787" t="str">
            <v>製造部 ﾁｰﾑﾘｰﾀﾞｰ</v>
          </cell>
          <cell r="G1787" t="str">
            <v>荒金  文雄</v>
          </cell>
          <cell r="H1787" t="str">
            <v>２５１－８５５１</v>
          </cell>
          <cell r="J1787">
            <v>0</v>
          </cell>
          <cell r="L1787">
            <v>0</v>
          </cell>
          <cell r="M1787" t="str">
            <v>藤沢市宮前１００－１</v>
          </cell>
          <cell r="N1787" t="str">
            <v>０４６６－２０－３１７１</v>
          </cell>
          <cell r="O1787" t="str">
            <v>０４６６－２０－３１１５</v>
          </cell>
        </row>
        <row r="1788">
          <cell r="A1788">
            <v>1818</v>
          </cell>
          <cell r="B1788" t="str">
            <v>神107</v>
          </cell>
          <cell r="C1788" t="str">
            <v>神奈川</v>
          </cell>
          <cell r="E1788" t="str">
            <v>（株）杉孝</v>
          </cell>
          <cell r="F1788" t="str">
            <v>ＴＱＭ推進グループ　部長</v>
          </cell>
          <cell r="G1788" t="str">
            <v>飯山　浩司</v>
          </cell>
          <cell r="H1788" t="str">
            <v>２１０－０００５</v>
          </cell>
          <cell r="J1788">
            <v>0</v>
          </cell>
          <cell r="L1788">
            <v>0</v>
          </cell>
          <cell r="M1788" t="str">
            <v>川崎市川崎区東田町1-2-NKF川崎ﾋﾞﾙ</v>
          </cell>
          <cell r="N1788" t="str">
            <v>０４４－２１１－４９１１</v>
          </cell>
          <cell r="O1788" t="str">
            <v>０４４－２１１－４９１６</v>
          </cell>
        </row>
        <row r="1789">
          <cell r="A1789">
            <v>1819</v>
          </cell>
          <cell r="B1789" t="str">
            <v>神108</v>
          </cell>
          <cell r="C1789" t="str">
            <v>神奈川</v>
          </cell>
          <cell r="E1789" t="str">
            <v>関西ペイント（株）平塚工場</v>
          </cell>
          <cell r="F1789" t="str">
            <v>ＴＰＭ．ＩＳＯ推進Ｇ　係長</v>
          </cell>
          <cell r="G1789" t="str">
            <v>辻村　稔　</v>
          </cell>
          <cell r="H1789" t="str">
            <v>２５４－８５８９</v>
          </cell>
          <cell r="J1789">
            <v>0</v>
          </cell>
          <cell r="L1789">
            <v>0</v>
          </cell>
          <cell r="M1789" t="str">
            <v>平塚市東八幡５－４－１</v>
          </cell>
          <cell r="N1789" t="str">
            <v>０４６３－２３－４２５３</v>
          </cell>
          <cell r="O1789" t="str">
            <v>０４６３－２３－５６１５</v>
          </cell>
        </row>
        <row r="1790">
          <cell r="A1790">
            <v>1820</v>
          </cell>
          <cell r="B1790" t="str">
            <v>神109</v>
          </cell>
          <cell r="C1790" t="str">
            <v>神奈川</v>
          </cell>
          <cell r="E1790" t="str">
            <v>岡田電機工業（株）</v>
          </cell>
          <cell r="F1790" t="str">
            <v>生産本部長</v>
          </cell>
          <cell r="G1790" t="str">
            <v>岡田  英城</v>
          </cell>
          <cell r="H1790" t="str">
            <v>２３８－００１４</v>
          </cell>
          <cell r="J1790">
            <v>0</v>
          </cell>
          <cell r="L1790">
            <v>0</v>
          </cell>
          <cell r="M1790" t="str">
            <v>横須賀市三春町２－３２</v>
          </cell>
          <cell r="N1790" t="str">
            <v>０４６８－２５－２２８８</v>
          </cell>
          <cell r="O1790" t="str">
            <v>０４６８－２３－４３９３</v>
          </cell>
        </row>
        <row r="1791">
          <cell r="A1791">
            <v>1821</v>
          </cell>
          <cell r="B1791" t="str">
            <v>神110</v>
          </cell>
          <cell r="C1791" t="str">
            <v>神奈川</v>
          </cell>
          <cell r="E1791" t="str">
            <v>堀硝子（株）横須賀事業所</v>
          </cell>
          <cell r="F1791" t="str">
            <v>工務　担当</v>
          </cell>
          <cell r="G1791" t="str">
            <v>城之内正明</v>
          </cell>
          <cell r="H1791" t="str">
            <v>２３７－００７１</v>
          </cell>
          <cell r="J1791">
            <v>0</v>
          </cell>
          <cell r="L1791">
            <v>0</v>
          </cell>
          <cell r="M1791" t="str">
            <v>横須賀市田浦港町１４２９－６</v>
          </cell>
          <cell r="N1791" t="str">
            <v>０４６８－６１－５３４１</v>
          </cell>
          <cell r="O1791" t="str">
            <v>０４６８－６１－６７２６</v>
          </cell>
        </row>
        <row r="1792">
          <cell r="A1792">
            <v>1822</v>
          </cell>
          <cell r="B1792" t="str">
            <v>神111</v>
          </cell>
          <cell r="C1792" t="str">
            <v>神奈川</v>
          </cell>
          <cell r="E1792" t="str">
            <v>（株）ガスター</v>
          </cell>
          <cell r="F1792" t="str">
            <v>品質保証部ＱＣｶｲｾﾞﾝﾁｰﾑﾘｰﾀﾞ　　</v>
          </cell>
          <cell r="G1792" t="str">
            <v>川口  武明</v>
          </cell>
          <cell r="H1792" t="str">
            <v>２４２－０００１</v>
          </cell>
          <cell r="J1792">
            <v>0</v>
          </cell>
          <cell r="L1792">
            <v>0</v>
          </cell>
          <cell r="M1792" t="str">
            <v>大和市深見台３－４</v>
          </cell>
          <cell r="N1792" t="str">
            <v>０４６－２６０－３０６９</v>
          </cell>
          <cell r="O1792" t="str">
            <v>０４６－２６３－９４４７</v>
          </cell>
        </row>
        <row r="1793">
          <cell r="A1793">
            <v>1823</v>
          </cell>
          <cell r="B1793" t="str">
            <v>神112</v>
          </cell>
          <cell r="C1793" t="str">
            <v>神奈川</v>
          </cell>
          <cell r="E1793" t="str">
            <v>ﾎﾃﾙ　おかだ</v>
          </cell>
          <cell r="F1793" t="str">
            <v>常務取締役</v>
          </cell>
          <cell r="G1793" t="str">
            <v>岡田　政道</v>
          </cell>
          <cell r="H1793" t="str">
            <v>２５０－０３１２</v>
          </cell>
          <cell r="J1793">
            <v>0</v>
          </cell>
          <cell r="L1793">
            <v>0</v>
          </cell>
          <cell r="M1793" t="str">
            <v>足柄下郡箱根町湯本茶屋１９１</v>
          </cell>
          <cell r="N1793" t="str">
            <v>０４６０－５－６０００</v>
          </cell>
          <cell r="O1793" t="str">
            <v>０４６０－５－５７７４</v>
          </cell>
        </row>
        <row r="1794">
          <cell r="A1794">
            <v>1824</v>
          </cell>
          <cell r="B1794" t="str">
            <v>神113</v>
          </cell>
          <cell r="C1794" t="str">
            <v>神奈川</v>
          </cell>
          <cell r="E1794" t="str">
            <v>㈱富士防水工業</v>
          </cell>
          <cell r="F1794" t="str">
            <v>工事統括部管理課長</v>
          </cell>
          <cell r="G1794" t="str">
            <v>西岡　雅昭</v>
          </cell>
          <cell r="H1794" t="str">
            <v>２３８－００２３</v>
          </cell>
          <cell r="J1794">
            <v>0</v>
          </cell>
          <cell r="L1794">
            <v>0</v>
          </cell>
          <cell r="M1794" t="str">
            <v>横須賀市森崎１丁目19番地18号</v>
          </cell>
          <cell r="N1794" t="str">
            <v>０４６８－３０－５４８１</v>
          </cell>
          <cell r="O1794" t="str">
            <v>０４６８－３０－５４８２</v>
          </cell>
        </row>
        <row r="1795">
          <cell r="A1795">
            <v>1825</v>
          </cell>
          <cell r="B1795" t="str">
            <v>神114</v>
          </cell>
          <cell r="C1795" t="str">
            <v>神奈川</v>
          </cell>
          <cell r="E1795" t="str">
            <v>(株）神戸製鋼所　藤沢事業所　</v>
          </cell>
          <cell r="F1795" t="str">
            <v>技術開発部開発試験室 職長</v>
          </cell>
          <cell r="G1795" t="str">
            <v>清田　幸二</v>
          </cell>
          <cell r="H1795" t="str">
            <v>２５１－８５５１</v>
          </cell>
          <cell r="J1795">
            <v>0</v>
          </cell>
          <cell r="L1795">
            <v>0</v>
          </cell>
          <cell r="M1795" t="str">
            <v>藤沢市宮前１００－１</v>
          </cell>
          <cell r="N1795" t="str">
            <v>０４６６－２０－３０９８</v>
          </cell>
          <cell r="O1795" t="str">
            <v>０４６６－２０－３２８９</v>
          </cell>
        </row>
        <row r="1796">
          <cell r="A1796">
            <v>1826</v>
          </cell>
          <cell r="B1796" t="str">
            <v>神115</v>
          </cell>
          <cell r="C1796" t="str">
            <v>神奈川</v>
          </cell>
          <cell r="E1796" t="str">
            <v>フジオーゼックス（株）</v>
          </cell>
          <cell r="F1796" t="str">
            <v>総務課</v>
          </cell>
          <cell r="G1796" t="str">
            <v>石井　一生</v>
          </cell>
          <cell r="H1796" t="str">
            <v>２５２－０８０５</v>
          </cell>
          <cell r="J1796">
            <v>0</v>
          </cell>
          <cell r="L1796">
            <v>0</v>
          </cell>
          <cell r="M1796" t="str">
            <v>藤沢市円行１－２２－１</v>
          </cell>
          <cell r="N1796" t="str">
            <v>０４６６－８７－１４１２</v>
          </cell>
          <cell r="O1796" t="str">
            <v>０４６６－８７－３３４３</v>
          </cell>
        </row>
        <row r="1797">
          <cell r="A1797">
            <v>1827</v>
          </cell>
          <cell r="B1797" t="str">
            <v>神116</v>
          </cell>
          <cell r="C1797" t="str">
            <v>神奈川</v>
          </cell>
          <cell r="E1797" t="str">
            <v>大日製罐（株）湘南工場</v>
          </cell>
          <cell r="F1797" t="str">
            <v>品質管理課</v>
          </cell>
          <cell r="G1797" t="str">
            <v>松本　英司</v>
          </cell>
          <cell r="H1797" t="str">
            <v>２５３－０１０１</v>
          </cell>
          <cell r="J1797">
            <v>0</v>
          </cell>
          <cell r="L1797">
            <v>0</v>
          </cell>
          <cell r="M1797" t="str">
            <v>高座郡寒川町倉見１４３６</v>
          </cell>
          <cell r="N1797" t="str">
            <v>０４６７－７５－５１９１</v>
          </cell>
          <cell r="O1797" t="str">
            <v>０４６７－７４－６９６３</v>
          </cell>
        </row>
        <row r="1798">
          <cell r="A1798">
            <v>1828</v>
          </cell>
          <cell r="B1798" t="str">
            <v>神117</v>
          </cell>
          <cell r="C1798" t="str">
            <v>神奈川</v>
          </cell>
          <cell r="E1798" t="str">
            <v>東通電子（株）相模工場</v>
          </cell>
          <cell r="F1798" t="str">
            <v>品質管理課長</v>
          </cell>
          <cell r="G1798" t="str">
            <v>高田　健次</v>
          </cell>
          <cell r="H1798" t="str">
            <v>２５３－０１０３</v>
          </cell>
          <cell r="J1798">
            <v>0</v>
          </cell>
          <cell r="L1798">
            <v>0</v>
          </cell>
          <cell r="M1798" t="str">
            <v>高座郡寒川町小谷２－１－５</v>
          </cell>
          <cell r="N1798" t="str">
            <v>０４６７－７３－００８３</v>
          </cell>
          <cell r="O1798" t="str">
            <v>０４６７－７３－００８６</v>
          </cell>
        </row>
        <row r="1799">
          <cell r="A1799">
            <v>1829</v>
          </cell>
          <cell r="B1799" t="str">
            <v>神118</v>
          </cell>
          <cell r="C1799" t="str">
            <v>神奈川</v>
          </cell>
          <cell r="E1799" t="str">
            <v>日本ペルノックス（株）</v>
          </cell>
          <cell r="F1799" t="str">
            <v>品質管理部　課長</v>
          </cell>
          <cell r="G1799" t="str">
            <v>西田　勝行</v>
          </cell>
          <cell r="H1799" t="str">
            <v>２５７－００３１</v>
          </cell>
          <cell r="J1799">
            <v>0</v>
          </cell>
          <cell r="L1799">
            <v>0</v>
          </cell>
          <cell r="M1799" t="str">
            <v>秦野市曽屋１７５</v>
          </cell>
          <cell r="N1799" t="str">
            <v>０４６３－８３－９３０４</v>
          </cell>
          <cell r="O1799" t="str">
            <v>０４６３－８３－９３１５</v>
          </cell>
        </row>
        <row r="1800">
          <cell r="A1800">
            <v>1830</v>
          </cell>
          <cell r="B1800" t="str">
            <v>神119</v>
          </cell>
          <cell r="C1800" t="str">
            <v>神奈川</v>
          </cell>
          <cell r="E1800" t="str">
            <v>東京応化工業（株）相模事務所</v>
          </cell>
          <cell r="F1800" t="str">
            <v>工場総務部工場総務室長</v>
          </cell>
          <cell r="G1800" t="str">
            <v>阿部　正則</v>
          </cell>
          <cell r="H1800" t="str">
            <v>２５３－０１１４</v>
          </cell>
          <cell r="J1800">
            <v>0</v>
          </cell>
          <cell r="L1800">
            <v>0</v>
          </cell>
          <cell r="M1800" t="str">
            <v>高座郡寒川町田端１５９０</v>
          </cell>
          <cell r="N1800" t="str">
            <v>０４６７－７５－２１５１</v>
          </cell>
          <cell r="O1800" t="str">
            <v>０４６７－７５－２１５８</v>
          </cell>
        </row>
        <row r="1801">
          <cell r="A1801">
            <v>1831</v>
          </cell>
          <cell r="B1801" t="str">
            <v>神120</v>
          </cell>
          <cell r="C1801" t="str">
            <v>神奈川</v>
          </cell>
          <cell r="E1801" t="str">
            <v>（株）デコリア（西武ﾎﾟﾘﾏ化成（株））</v>
          </cell>
          <cell r="F1801" t="str">
            <v>技術ｸﾞﾙｰﾌﾟ　次長</v>
          </cell>
          <cell r="G1801" t="str">
            <v>鈴木　壽久</v>
          </cell>
          <cell r="H1801" t="str">
            <v>250-0055</v>
          </cell>
          <cell r="J1801">
            <v>0</v>
          </cell>
          <cell r="L1801">
            <v>0</v>
          </cell>
          <cell r="M1801" t="str">
            <v>小田原市久野諏訪原３７７７</v>
          </cell>
          <cell r="N1801" t="str">
            <v>０４６５－３４－６４５７</v>
          </cell>
          <cell r="O1801" t="str">
            <v>０４６５－３４－５０８５</v>
          </cell>
        </row>
        <row r="1802">
          <cell r="A1802">
            <v>1832</v>
          </cell>
          <cell r="B1802" t="str">
            <v>神121</v>
          </cell>
          <cell r="C1802" t="str">
            <v>神奈川</v>
          </cell>
          <cell r="J1802">
            <v>0</v>
          </cell>
          <cell r="L1802">
            <v>0</v>
          </cell>
        </row>
        <row r="1803">
          <cell r="A1803">
            <v>1833</v>
          </cell>
          <cell r="B1803" t="str">
            <v>神122</v>
          </cell>
          <cell r="C1803" t="str">
            <v>神奈川</v>
          </cell>
          <cell r="E1803" t="str">
            <v>日本ｵｰﾄﾏﾁｯｸﾏｼﾝ（株）横浜工場</v>
          </cell>
          <cell r="F1803" t="str">
            <v>品質管理課　課長</v>
          </cell>
          <cell r="G1803" t="str">
            <v>川端　政夫</v>
          </cell>
          <cell r="H1803" t="str">
            <v>２２２－０００１</v>
          </cell>
          <cell r="J1803">
            <v>0</v>
          </cell>
          <cell r="L1803">
            <v>0</v>
          </cell>
          <cell r="M1803" t="str">
            <v>横浜市港北区樽町３－７－８０</v>
          </cell>
          <cell r="N1803" t="str">
            <v>０４５－５４５－１５１１</v>
          </cell>
          <cell r="O1803" t="str">
            <v>０４５－５４５－１５１５</v>
          </cell>
        </row>
        <row r="1804">
          <cell r="A1804">
            <v>1834</v>
          </cell>
          <cell r="B1804" t="str">
            <v>神123</v>
          </cell>
          <cell r="C1804" t="str">
            <v>神奈川</v>
          </cell>
          <cell r="E1804" t="str">
            <v>日本化学研究所（株）日本化学研究所</v>
          </cell>
          <cell r="F1804" t="str">
            <v>品質管理課　課長</v>
          </cell>
          <cell r="G1804" t="str">
            <v>中村　達夫</v>
          </cell>
          <cell r="H1804" t="str">
            <v>２４３－０４２２</v>
          </cell>
          <cell r="J1804">
            <v>0</v>
          </cell>
          <cell r="L1804">
            <v>0</v>
          </cell>
          <cell r="M1804" t="str">
            <v>海老名市中新田１２１２－１</v>
          </cell>
          <cell r="N1804" t="str">
            <v>０４６２－３１－３２０５</v>
          </cell>
          <cell r="O1804" t="str">
            <v>０４６－２３２－２９０７</v>
          </cell>
        </row>
        <row r="1805">
          <cell r="A1805">
            <v>1835</v>
          </cell>
          <cell r="B1805" t="str">
            <v>神124</v>
          </cell>
          <cell r="C1805" t="str">
            <v>神奈川</v>
          </cell>
          <cell r="E1805" t="str">
            <v>日本インター（株）</v>
          </cell>
          <cell r="F1805" t="str">
            <v>総務部ISO統括課</v>
          </cell>
          <cell r="G1805" t="str">
            <v>村井　敬夫</v>
          </cell>
          <cell r="H1805" t="str">
            <v>２５７－８５１１</v>
          </cell>
          <cell r="J1805">
            <v>0</v>
          </cell>
          <cell r="L1805">
            <v>0</v>
          </cell>
          <cell r="M1805" t="str">
            <v>秦野市曽屋１２０４</v>
          </cell>
          <cell r="N1805" t="str">
            <v>０４６３－８４－８０２０</v>
          </cell>
          <cell r="O1805" t="str">
            <v>０４６３－８２－８９６６</v>
          </cell>
        </row>
        <row r="1806">
          <cell r="A1806">
            <v>1836</v>
          </cell>
          <cell r="B1806" t="str">
            <v>神125</v>
          </cell>
          <cell r="C1806" t="str">
            <v>神奈川</v>
          </cell>
          <cell r="E1806" t="str">
            <v>(株）ﾔﾏﾀﾞｺｰﾎﾟﾚｰｼｮﾝ</v>
          </cell>
          <cell r="F1806" t="str">
            <v>品質保証部次長</v>
          </cell>
          <cell r="G1806" t="str">
            <v>羽柴　正幸</v>
          </cell>
          <cell r="H1806" t="str">
            <v>２２９－１１１２</v>
          </cell>
          <cell r="J1806">
            <v>0</v>
          </cell>
          <cell r="L1806">
            <v>0</v>
          </cell>
          <cell r="M1806" t="str">
            <v>相模原市宮下１－２－３８</v>
          </cell>
          <cell r="N1806" t="str">
            <v>０４２－７７４－１３１４</v>
          </cell>
          <cell r="O1806" t="str">
            <v>０４２－７７３－７７３７</v>
          </cell>
        </row>
        <row r="1807">
          <cell r="A1807">
            <v>1837</v>
          </cell>
          <cell r="B1807" t="str">
            <v>神126</v>
          </cell>
          <cell r="C1807" t="str">
            <v>神奈川</v>
          </cell>
          <cell r="E1807" t="str">
            <v>石野ｶﾞｽｹｯﾄ工業㈱小田原工場</v>
          </cell>
          <cell r="F1807" t="str">
            <v>工務課　課長</v>
          </cell>
          <cell r="G1807" t="str">
            <v>国井　泰英</v>
          </cell>
          <cell r="H1807" t="str">
            <v>２５６－０８１２</v>
          </cell>
          <cell r="J1807">
            <v>0</v>
          </cell>
          <cell r="L1807">
            <v>0</v>
          </cell>
          <cell r="M1807" t="str">
            <v>小田原市国府津２７３７</v>
          </cell>
          <cell r="N1807" t="str">
            <v>０４６５－４７－４１６１</v>
          </cell>
          <cell r="O1807" t="str">
            <v>０４６５－４８－０００４</v>
          </cell>
        </row>
        <row r="1808">
          <cell r="A1808">
            <v>1838</v>
          </cell>
          <cell r="B1808" t="str">
            <v>神127</v>
          </cell>
          <cell r="C1808" t="str">
            <v>神奈川</v>
          </cell>
          <cell r="E1808" t="str">
            <v>豊和繊維工業㈱東京支店</v>
          </cell>
          <cell r="F1808" t="str">
            <v>営業二課長</v>
          </cell>
          <cell r="G1808" t="str">
            <v>辰原　直人</v>
          </cell>
          <cell r="H1808" t="str">
            <v>２４３－０８０１</v>
          </cell>
          <cell r="J1808">
            <v>0</v>
          </cell>
          <cell r="L1808">
            <v>0</v>
          </cell>
          <cell r="M1808" t="str">
            <v>厚木市上依知字藤塚沖１２７５</v>
          </cell>
          <cell r="N1808" t="str">
            <v>０４６－２４５－９３１１</v>
          </cell>
          <cell r="O1808" t="str">
            <v>０４６－２４４－１２０１</v>
          </cell>
        </row>
        <row r="1809">
          <cell r="A1809">
            <v>1839</v>
          </cell>
          <cell r="B1809" t="str">
            <v>神128</v>
          </cell>
          <cell r="C1809" t="str">
            <v>神奈川</v>
          </cell>
          <cell r="E1809" t="str">
            <v>NOK（株）藤沢事業場</v>
          </cell>
          <cell r="F1809" t="str">
            <v>品質管理部　品質管理１課  主事</v>
          </cell>
          <cell r="G1809" t="str">
            <v>片桐  和彦</v>
          </cell>
          <cell r="H1809" t="str">
            <v>２５１－００４２</v>
          </cell>
          <cell r="J1809">
            <v>0</v>
          </cell>
          <cell r="L1809">
            <v>0</v>
          </cell>
          <cell r="M1809" t="str">
            <v>藤沢市辻堂新町４－３－１</v>
          </cell>
          <cell r="N1809" t="str">
            <v>０４６６－３５－４６１９</v>
          </cell>
          <cell r="O1809" t="str">
            <v>０４６６－３５－４６２２</v>
          </cell>
        </row>
        <row r="1810">
          <cell r="A1810">
            <v>1840</v>
          </cell>
          <cell r="B1810" t="str">
            <v>神129</v>
          </cell>
          <cell r="C1810" t="str">
            <v>神奈川</v>
          </cell>
          <cell r="E1810" t="str">
            <v>いすゞ自動車（株）藤沢工場</v>
          </cell>
          <cell r="F1810" t="str">
            <v>生産事業管理室生産業務部藤沢総務</v>
          </cell>
          <cell r="G1810" t="str">
            <v>横瀬　高史</v>
          </cell>
          <cell r="H1810" t="str">
            <v>２５２－８５０１</v>
          </cell>
          <cell r="J1810">
            <v>0</v>
          </cell>
          <cell r="L1810">
            <v>0</v>
          </cell>
          <cell r="M1810" t="str">
            <v>藤沢市土棚８</v>
          </cell>
          <cell r="N1810" t="str">
            <v>０４６６－４５－２５００</v>
          </cell>
          <cell r="O1810" t="str">
            <v>０４６６－４５－２５８６</v>
          </cell>
        </row>
        <row r="1811">
          <cell r="A1811">
            <v>1841</v>
          </cell>
          <cell r="B1811" t="str">
            <v>神130</v>
          </cell>
          <cell r="C1811" t="str">
            <v>神奈川</v>
          </cell>
          <cell r="E1811" t="str">
            <v>市光工業（株）</v>
          </cell>
          <cell r="F1811" t="str">
            <v>品質保証部　主査</v>
          </cell>
          <cell r="G1811" t="str">
            <v>長谷川　満機</v>
          </cell>
          <cell r="H1811" t="str">
            <v>２５９－１１９２</v>
          </cell>
          <cell r="J1811">
            <v>0</v>
          </cell>
          <cell r="L1811">
            <v>0</v>
          </cell>
          <cell r="M1811" t="str">
            <v>伊勢原市板戸８０</v>
          </cell>
          <cell r="N1811" t="str">
            <v>０４６３－９６－１４７０</v>
          </cell>
          <cell r="O1811" t="str">
            <v>０４６３－９６－１４６９</v>
          </cell>
        </row>
        <row r="1812">
          <cell r="A1812">
            <v>1842</v>
          </cell>
          <cell r="B1812" t="str">
            <v>神131</v>
          </cell>
          <cell r="C1812" t="str">
            <v>神奈川</v>
          </cell>
          <cell r="E1812" t="str">
            <v>医療法人社団　三思会　東名厚木病院</v>
          </cell>
          <cell r="F1812" t="str">
            <v>医事課</v>
          </cell>
          <cell r="G1812" t="str">
            <v>滝沢　信介</v>
          </cell>
          <cell r="H1812" t="str">
            <v>２４３－８５７１</v>
          </cell>
          <cell r="J1812">
            <v>0</v>
          </cell>
          <cell r="L1812">
            <v>0</v>
          </cell>
          <cell r="M1812" t="str">
            <v>厚木市船子２３２</v>
          </cell>
          <cell r="N1812" t="str">
            <v>０４６－２２９－１７７１</v>
          </cell>
          <cell r="O1812" t="str">
            <v>０４６－２２８－０３９６</v>
          </cell>
        </row>
        <row r="1813">
          <cell r="A1813">
            <v>1843</v>
          </cell>
          <cell r="B1813" t="str">
            <v>神132</v>
          </cell>
          <cell r="C1813" t="str">
            <v>神奈川</v>
          </cell>
          <cell r="E1813" t="str">
            <v>河西工業（株）</v>
          </cell>
          <cell r="F1813" t="str">
            <v>品質環境統括部門ＩＳＯ推進グループ</v>
          </cell>
          <cell r="G1813" t="str">
            <v>増田　忠</v>
          </cell>
          <cell r="H1813" t="str">
            <v>２５３－０１０６</v>
          </cell>
          <cell r="J1813">
            <v>0</v>
          </cell>
          <cell r="L1813">
            <v>0</v>
          </cell>
          <cell r="M1813" t="str">
            <v>高座郡寒川町宮山３３１６</v>
          </cell>
          <cell r="N1813" t="str">
            <v>０４６７－７５－２０３４</v>
          </cell>
          <cell r="O1813" t="str">
            <v>０４６７－７３－２９３６</v>
          </cell>
        </row>
        <row r="1814">
          <cell r="A1814">
            <v>1844</v>
          </cell>
          <cell r="B1814" t="str">
            <v>神133</v>
          </cell>
          <cell r="C1814" t="str">
            <v>神奈川</v>
          </cell>
          <cell r="E1814" t="str">
            <v>カヤバ工業（株）相模工場</v>
          </cell>
          <cell r="F1814" t="str">
            <v>品質保証部　ISO推進室　主任部員</v>
          </cell>
          <cell r="G1814" t="str">
            <v>牛尾　政明</v>
          </cell>
          <cell r="H1814" t="str">
            <v>２２８－０８２８</v>
          </cell>
          <cell r="J1814">
            <v>0</v>
          </cell>
          <cell r="L1814">
            <v>0</v>
          </cell>
          <cell r="M1814" t="str">
            <v>相模原市麻溝台１－１２－１</v>
          </cell>
          <cell r="N1814" t="str">
            <v>０４２－７４６－５７８２</v>
          </cell>
          <cell r="O1814" t="str">
            <v>０４２－７４５－１３２８</v>
          </cell>
        </row>
        <row r="1815">
          <cell r="A1815">
            <v>1845</v>
          </cell>
          <cell r="B1815" t="str">
            <v>神134</v>
          </cell>
          <cell r="C1815" t="str">
            <v>神奈川</v>
          </cell>
          <cell r="E1815" t="str">
            <v>カルソニックカンセイ（株）厚木工場</v>
          </cell>
          <cell r="F1815" t="str">
            <v>工務課ＴＰＭ推進グループ総括</v>
          </cell>
          <cell r="G1815" t="str">
            <v>長澤　弘俊　</v>
          </cell>
          <cell r="H1815" t="str">
            <v>２４３－０３０３</v>
          </cell>
          <cell r="J1815">
            <v>0</v>
          </cell>
          <cell r="L1815">
            <v>0</v>
          </cell>
          <cell r="M1815" t="str">
            <v>愛甲郡愛川町中津字桜台４０１２</v>
          </cell>
          <cell r="N1815" t="str">
            <v>０４６２－８５－０１５３</v>
          </cell>
          <cell r="O1815" t="str">
            <v>０４６２－８５－３７５３</v>
          </cell>
        </row>
        <row r="1816">
          <cell r="A1816">
            <v>1846</v>
          </cell>
          <cell r="B1816" t="str">
            <v>神135</v>
          </cell>
          <cell r="C1816" t="str">
            <v>神奈川</v>
          </cell>
          <cell r="E1816" t="str">
            <v>コニカ（株）小田原事業場</v>
          </cell>
          <cell r="F1816" t="str">
            <v>ＱＭ推進室　</v>
          </cell>
          <cell r="G1816" t="str">
            <v>嘉藤　智恵</v>
          </cell>
          <cell r="H1816" t="str">
            <v>２５０－０８５３</v>
          </cell>
          <cell r="J1816">
            <v>0</v>
          </cell>
          <cell r="L1816">
            <v>0</v>
          </cell>
          <cell r="M1816" t="str">
            <v>小田原市堀ノ内２８</v>
          </cell>
          <cell r="N1816" t="str">
            <v>０４６５－３６－２９５１</v>
          </cell>
          <cell r="O1816" t="str">
            <v>０４６５－３６－６２８１</v>
          </cell>
        </row>
        <row r="1817">
          <cell r="A1817">
            <v>1847</v>
          </cell>
          <cell r="B1817" t="str">
            <v>神136</v>
          </cell>
          <cell r="C1817" t="str">
            <v>神奈川</v>
          </cell>
          <cell r="E1817" t="str">
            <v>(株)サンヨ</v>
          </cell>
          <cell r="F1817" t="str">
            <v>安全品質管理部　部長</v>
          </cell>
          <cell r="G1817" t="str">
            <v>藤井　清司</v>
          </cell>
          <cell r="H1817" t="str">
            <v>１９４－０００４</v>
          </cell>
          <cell r="J1817">
            <v>0</v>
          </cell>
          <cell r="L1817">
            <v>0</v>
          </cell>
          <cell r="M1817" t="str">
            <v>東京都町田市鶴間１－２０－５</v>
          </cell>
          <cell r="N1817" t="str">
            <v>０４２－７９６－７１８８</v>
          </cell>
          <cell r="O1817" t="str">
            <v>０４２－７９９－１１７２</v>
          </cell>
        </row>
        <row r="1818">
          <cell r="A1818">
            <v>1848</v>
          </cell>
          <cell r="B1818" t="str">
            <v>神137</v>
          </cell>
          <cell r="C1818" t="str">
            <v>神奈川</v>
          </cell>
          <cell r="E1818" t="str">
            <v>スタンレー電気（株）秦野製作所</v>
          </cell>
          <cell r="F1818" t="str">
            <v>ＳＮＡＰ推進室</v>
          </cell>
          <cell r="G1818" t="str">
            <v>力久　伸一</v>
          </cell>
          <cell r="H1818" t="str">
            <v>２５７－８５５５</v>
          </cell>
          <cell r="J1818">
            <v>0</v>
          </cell>
          <cell r="L1818">
            <v>0</v>
          </cell>
          <cell r="M1818" t="str">
            <v>秦野市曽屋４００</v>
          </cell>
          <cell r="N1818" t="str">
            <v>０４６３－８４－８６４２</v>
          </cell>
          <cell r="O1818" t="str">
            <v>０４６３－８３－５２１９</v>
          </cell>
        </row>
        <row r="1819">
          <cell r="A1819">
            <v>1849</v>
          </cell>
          <cell r="B1819" t="str">
            <v>神138</v>
          </cell>
          <cell r="C1819" t="str">
            <v>神奈川</v>
          </cell>
          <cell r="E1819" t="str">
            <v>セントラル自動車（株）</v>
          </cell>
          <cell r="F1819" t="str">
            <v>総務部人事室　</v>
          </cell>
          <cell r="G1819" t="str">
            <v>佐藤　英弘</v>
          </cell>
          <cell r="H1819" t="str">
            <v>２２９－１１８２</v>
          </cell>
          <cell r="J1819">
            <v>0</v>
          </cell>
          <cell r="L1819">
            <v>0</v>
          </cell>
          <cell r="M1819" t="str">
            <v>相模原市大山町４－１２</v>
          </cell>
          <cell r="N1819" t="str">
            <v>０４２－７７２－４９８６</v>
          </cell>
          <cell r="O1819" t="str">
            <v>０４２－７７２－４６７４</v>
          </cell>
        </row>
        <row r="1820">
          <cell r="A1820">
            <v>1850</v>
          </cell>
          <cell r="B1820" t="str">
            <v>神139</v>
          </cell>
          <cell r="C1820" t="str">
            <v>神奈川</v>
          </cell>
          <cell r="E1820" t="str">
            <v>東芝マイクロエレクトロニクス（株）</v>
          </cell>
          <cell r="F1820" t="str">
            <v>ＭＩ推進担当ＱＥ</v>
          </cell>
          <cell r="G1820" t="str">
            <v>本田　英昭</v>
          </cell>
          <cell r="H1820" t="str">
            <v>２１０－８５３８</v>
          </cell>
          <cell r="J1820">
            <v>0</v>
          </cell>
          <cell r="L1820">
            <v>0</v>
          </cell>
          <cell r="M1820" t="str">
            <v>川崎市川崎区駅前本町２５－１</v>
          </cell>
          <cell r="N1820" t="str">
            <v>０４４－２２０－１７０４（内線２１３７）</v>
          </cell>
          <cell r="O1820" t="str">
            <v>０４４－２２０－１０３８</v>
          </cell>
        </row>
        <row r="1821">
          <cell r="A1821">
            <v>1851</v>
          </cell>
          <cell r="B1821" t="str">
            <v>神140</v>
          </cell>
          <cell r="C1821" t="str">
            <v>神奈川</v>
          </cell>
          <cell r="E1821" t="str">
            <v>東横化学（株）</v>
          </cell>
          <cell r="F1821" t="str">
            <v>品質管理室　　室長</v>
          </cell>
          <cell r="G1821" t="str">
            <v>串原　賢</v>
          </cell>
          <cell r="H1821" t="str">
            <v>２１１－８５０２</v>
          </cell>
          <cell r="J1821">
            <v>0</v>
          </cell>
          <cell r="L1821">
            <v>0</v>
          </cell>
          <cell r="M1821" t="str">
            <v>川崎市中原区市ノ坪３７０</v>
          </cell>
          <cell r="N1821" t="str">
            <v>０４４－４３５－５８５５</v>
          </cell>
          <cell r="O1821" t="str">
            <v>０４４－４２２－３０３３</v>
          </cell>
        </row>
        <row r="1822">
          <cell r="A1822">
            <v>1852</v>
          </cell>
          <cell r="B1822" t="str">
            <v>神141</v>
          </cell>
          <cell r="C1822" t="str">
            <v>神奈川</v>
          </cell>
          <cell r="E1822" t="str">
            <v>日産自動車（株）追浜工場</v>
          </cell>
          <cell r="F1822" t="str">
            <v>工務部生産課ＴＱＭ推進事務局</v>
          </cell>
          <cell r="G1822" t="str">
            <v>吉田　秀一</v>
          </cell>
          <cell r="H1822" t="str">
            <v>２３７－８５２３</v>
          </cell>
          <cell r="J1822">
            <v>0</v>
          </cell>
          <cell r="L1822">
            <v>0</v>
          </cell>
          <cell r="M1822" t="str">
            <v>横須賀市夏島町１</v>
          </cell>
          <cell r="N1822" t="str">
            <v>０４６８－６７－５２８９</v>
          </cell>
          <cell r="O1822" t="str">
            <v>０４６８－６６－２５８１</v>
          </cell>
        </row>
        <row r="1823">
          <cell r="A1823">
            <v>1853</v>
          </cell>
          <cell r="B1823" t="str">
            <v>神142</v>
          </cell>
          <cell r="C1823" t="str">
            <v>神奈川</v>
          </cell>
          <cell r="E1823" t="str">
            <v>日産自動車（株）生産技術本部</v>
          </cell>
          <cell r="F1823" t="str">
            <v>管理部　人事課　教育担当</v>
          </cell>
          <cell r="G1823" t="str">
            <v>中澤　　豊</v>
          </cell>
          <cell r="H1823" t="str">
            <v>２２８－８５０２</v>
          </cell>
          <cell r="J1823">
            <v>0</v>
          </cell>
          <cell r="L1823">
            <v>0</v>
          </cell>
          <cell r="M1823" t="str">
            <v>座間市広野台２－１０－１</v>
          </cell>
          <cell r="N1823" t="str">
            <v>０４６－２５２－３３１１</v>
          </cell>
          <cell r="O1823" t="str">
            <v>０４６－２５２－３４６８</v>
          </cell>
        </row>
        <row r="1824">
          <cell r="A1824">
            <v>1854</v>
          </cell>
          <cell r="B1824" t="str">
            <v>神143</v>
          </cell>
          <cell r="C1824" t="str">
            <v>神奈川</v>
          </cell>
          <cell r="E1824" t="str">
            <v>日産自動車（株）ﾃｸﾆｶﾙｾﾝﾀｰ</v>
          </cell>
          <cell r="F1824" t="str">
            <v>資源統括部　開発運営ｸﾞﾙｰﾌﾟ</v>
          </cell>
          <cell r="G1824" t="str">
            <v>松尾　潔</v>
          </cell>
          <cell r="H1824" t="str">
            <v>２４３－０１９２</v>
          </cell>
          <cell r="J1824">
            <v>0</v>
          </cell>
          <cell r="L1824">
            <v>0</v>
          </cell>
          <cell r="M1824" t="str">
            <v>厚木市岡津古久５６０－２</v>
          </cell>
          <cell r="N1824" t="str">
            <v>０４６－２７０－１２６７</v>
          </cell>
          <cell r="O1824" t="str">
            <v>０４６－２７０－１７６４</v>
          </cell>
        </row>
        <row r="1825">
          <cell r="A1825">
            <v>1855</v>
          </cell>
          <cell r="B1825" t="str">
            <v>神144</v>
          </cell>
          <cell r="C1825" t="str">
            <v>神奈川</v>
          </cell>
          <cell r="E1825" t="str">
            <v>日産車体（株）　</v>
          </cell>
          <cell r="F1825" t="str">
            <v>商品保証部</v>
          </cell>
          <cell r="G1825" t="str">
            <v>鳥海　浩次郎</v>
          </cell>
          <cell r="H1825" t="str">
            <v>２５４－８６１０</v>
          </cell>
          <cell r="J1825">
            <v>0</v>
          </cell>
          <cell r="L1825">
            <v>0</v>
          </cell>
          <cell r="M1825" t="str">
            <v>平塚市天沼１０－１</v>
          </cell>
          <cell r="N1825" t="str">
            <v>０４６３－２１－８０２３</v>
          </cell>
          <cell r="O1825" t="str">
            <v>０４６３－２１－８１４７</v>
          </cell>
        </row>
        <row r="1826">
          <cell r="A1826">
            <v>1856</v>
          </cell>
          <cell r="B1826" t="str">
            <v>神145</v>
          </cell>
          <cell r="C1826" t="str">
            <v>神奈川</v>
          </cell>
          <cell r="E1826" t="str">
            <v>日本ｱｲ･ﾋﾞｰ･ｴﾑ（株）藤沢事業所</v>
          </cell>
          <cell r="F1826" t="str">
            <v>業務改革推進　副部長</v>
          </cell>
          <cell r="G1826" t="str">
            <v>藤田　　宰</v>
          </cell>
          <cell r="H1826" t="str">
            <v>２５２－８５５５</v>
          </cell>
          <cell r="J1826">
            <v>0</v>
          </cell>
          <cell r="L1826">
            <v>0</v>
          </cell>
          <cell r="M1826" t="str">
            <v>藤沢市桐原町１</v>
          </cell>
          <cell r="N1826" t="str">
            <v>０４６６－９１－６５２１</v>
          </cell>
          <cell r="O1826" t="str">
            <v>０４６６－４５－０９９８</v>
          </cell>
        </row>
        <row r="1827">
          <cell r="A1827">
            <v>1857</v>
          </cell>
          <cell r="B1827" t="str">
            <v>神146</v>
          </cell>
          <cell r="C1827" t="str">
            <v>神奈川</v>
          </cell>
          <cell r="E1827" t="str">
            <v>（株）日立製作所　ｽﾄﾚｰｼﾞ事業部</v>
          </cell>
          <cell r="F1827" t="str">
            <v>小集団活動推進センタ室　主任</v>
          </cell>
          <cell r="G1827" t="str">
            <v>阿久津　光弘</v>
          </cell>
          <cell r="H1827" t="str">
            <v>２５６－８５１０</v>
          </cell>
          <cell r="J1827">
            <v>0</v>
          </cell>
          <cell r="L1827">
            <v>0</v>
          </cell>
          <cell r="M1827" t="str">
            <v>小田原市国府津２８８０</v>
          </cell>
          <cell r="N1827" t="str">
            <v>０４６５－４８－１１１１（内線４１６６０）</v>
          </cell>
          <cell r="O1827" t="str">
            <v>０４６５－４７－２３９７</v>
          </cell>
        </row>
        <row r="1828">
          <cell r="A1828">
            <v>1858</v>
          </cell>
          <cell r="B1828" t="str">
            <v>神147</v>
          </cell>
          <cell r="C1828" t="str">
            <v>神奈川</v>
          </cell>
          <cell r="E1828" t="str">
            <v>富士ゼロックス（株）海老名統括工場</v>
          </cell>
          <cell r="F1828" t="str">
            <v>管理部　管理Ｇ　ﾏﾈｼﾞｬｰ</v>
          </cell>
          <cell r="G1828" t="str">
            <v>青木　　繁</v>
          </cell>
          <cell r="H1828" t="str">
            <v>２４３－０４９４</v>
          </cell>
          <cell r="J1828">
            <v>0</v>
          </cell>
          <cell r="L1828">
            <v>0</v>
          </cell>
          <cell r="M1828" t="str">
            <v>海老名市本郷２２７４</v>
          </cell>
          <cell r="N1828" t="str">
            <v>０４６－２３８－３１１２（内線２６２８）</v>
          </cell>
          <cell r="O1828" t="str">
            <v>０４６－２３７－１３８７</v>
          </cell>
        </row>
        <row r="1829">
          <cell r="A1829">
            <v>1859</v>
          </cell>
          <cell r="B1829" t="str">
            <v>神148</v>
          </cell>
          <cell r="C1829" t="str">
            <v>神奈川</v>
          </cell>
          <cell r="E1829" t="str">
            <v>富士ゼロックス（株）竹松事業所</v>
          </cell>
          <cell r="F1829" t="str">
            <v>経営品質推進部</v>
          </cell>
          <cell r="G1829" t="str">
            <v>池田　　清</v>
          </cell>
          <cell r="H1829" t="str">
            <v>２５０－０１１１</v>
          </cell>
          <cell r="J1829">
            <v>0</v>
          </cell>
          <cell r="L1829">
            <v>0</v>
          </cell>
          <cell r="M1829" t="str">
            <v>南足柄市竹松１６００</v>
          </cell>
          <cell r="N1829" t="str">
            <v>０４６５－７０－１５１６</v>
          </cell>
          <cell r="O1829" t="str">
            <v>０４６５－７０－１７６１</v>
          </cell>
        </row>
        <row r="1830">
          <cell r="A1830">
            <v>1860</v>
          </cell>
          <cell r="B1830" t="str">
            <v>神149</v>
          </cell>
          <cell r="C1830" t="str">
            <v>神奈川</v>
          </cell>
          <cell r="E1830" t="str">
            <v>プレス工業（株）藤沢工場</v>
          </cell>
          <cell r="F1830" t="str">
            <v>車両工場　次長</v>
          </cell>
          <cell r="G1830" t="str">
            <v>福原　靖隆</v>
          </cell>
          <cell r="H1830" t="str">
            <v>２５２－０８１６</v>
          </cell>
          <cell r="J1830">
            <v>0</v>
          </cell>
          <cell r="L1830">
            <v>0</v>
          </cell>
          <cell r="M1830" t="str">
            <v>藤沢市遠藤２００３－１</v>
          </cell>
          <cell r="N1830" t="str">
            <v>０４６６－８９－３５４８</v>
          </cell>
          <cell r="O1830" t="str">
            <v>０４６６－８９－３５７２</v>
          </cell>
        </row>
        <row r="1831">
          <cell r="A1831">
            <v>1861</v>
          </cell>
          <cell r="B1831" t="str">
            <v>神150</v>
          </cell>
          <cell r="C1831" t="str">
            <v>神奈川</v>
          </cell>
          <cell r="E1831" t="str">
            <v>松下通信工業（株）</v>
          </cell>
          <cell r="F1831" t="str">
            <v>品質改革推進部　業務グループ主担当</v>
          </cell>
          <cell r="G1831" t="str">
            <v>大野　明　</v>
          </cell>
          <cell r="H1831" t="str">
            <v>２２４－８５３９</v>
          </cell>
          <cell r="J1831">
            <v>0</v>
          </cell>
          <cell r="L1831">
            <v>0</v>
          </cell>
          <cell r="M1831" t="str">
            <v>横浜市都筑区佐江戸町６００</v>
          </cell>
          <cell r="N1831" t="str">
            <v>０４５－９３９－１２９１</v>
          </cell>
          <cell r="O1831" t="str">
            <v>０４５－９３２－２７０６</v>
          </cell>
        </row>
        <row r="1832">
          <cell r="A1832">
            <v>1862</v>
          </cell>
          <cell r="B1832" t="str">
            <v>神151</v>
          </cell>
          <cell r="C1832" t="str">
            <v>神奈川</v>
          </cell>
          <cell r="E1832" t="str">
            <v>三ツ星ベルト（株）神奈川工場</v>
          </cell>
          <cell r="F1832" t="str">
            <v>生産課　組長</v>
          </cell>
          <cell r="G1832" t="str">
            <v>佐藤　孝志</v>
          </cell>
          <cell r="H1832" t="str">
            <v>２３７－００６１</v>
          </cell>
          <cell r="J1832">
            <v>0</v>
          </cell>
          <cell r="L1832">
            <v>0</v>
          </cell>
          <cell r="M1832" t="str">
            <v>横須賀市夏島町２８７３－７</v>
          </cell>
          <cell r="N1832" t="str">
            <v>０４６８－６５－５３２２</v>
          </cell>
          <cell r="O1832" t="str">
            <v>０４６８－６６－３５４２</v>
          </cell>
        </row>
        <row r="1833">
          <cell r="A1833">
            <v>1863</v>
          </cell>
          <cell r="B1833" t="str">
            <v>神152</v>
          </cell>
          <cell r="C1833" t="str">
            <v>神奈川</v>
          </cell>
          <cell r="E1833" t="str">
            <v>三吉工業（株）</v>
          </cell>
          <cell r="F1833" t="str">
            <v>特販部長</v>
          </cell>
          <cell r="G1833" t="str">
            <v>中野　克彦</v>
          </cell>
          <cell r="H1833" t="str">
            <v>２２３－００５１</v>
          </cell>
          <cell r="J1833">
            <v>0</v>
          </cell>
          <cell r="L1833">
            <v>0</v>
          </cell>
          <cell r="M1833" t="str">
            <v>横浜市港北区箕輪町2-10-48</v>
          </cell>
          <cell r="N1833" t="str">
            <v>０４５－５６１－３３６１</v>
          </cell>
          <cell r="O1833" t="str">
            <v>０４５－５６２－４２４４</v>
          </cell>
        </row>
        <row r="1834">
          <cell r="A1834">
            <v>1864</v>
          </cell>
          <cell r="B1834" t="str">
            <v>神153</v>
          </cell>
          <cell r="C1834" t="str">
            <v>神奈川</v>
          </cell>
          <cell r="E1834" t="str">
            <v>ユニプレス（株）</v>
          </cell>
          <cell r="F1834" t="str">
            <v>品質保証部　管理Ｇ</v>
          </cell>
          <cell r="G1834" t="str">
            <v>守屋　文雄</v>
          </cell>
          <cell r="H1834" t="str">
            <v>２４２－８５５０</v>
          </cell>
          <cell r="J1834">
            <v>0</v>
          </cell>
          <cell r="L1834">
            <v>0</v>
          </cell>
          <cell r="M1834" t="str">
            <v>大和市下鶴間３８２５</v>
          </cell>
          <cell r="N1834" t="str">
            <v>０４６－２７３－７６６２</v>
          </cell>
          <cell r="O1834" t="str">
            <v>０４６－２７３－７８３９</v>
          </cell>
        </row>
        <row r="1835">
          <cell r="A1835">
            <v>1865</v>
          </cell>
          <cell r="B1835" t="str">
            <v>神154</v>
          </cell>
          <cell r="C1835" t="str">
            <v>神奈川</v>
          </cell>
          <cell r="E1835" t="str">
            <v>（株）ヨロズ</v>
          </cell>
          <cell r="F1835" t="str">
            <v>管理部　主担</v>
          </cell>
          <cell r="G1835" t="str">
            <v>飯野　悦夫</v>
          </cell>
          <cell r="H1835" t="str">
            <v>２２２－８５６０</v>
          </cell>
          <cell r="J1835">
            <v>0</v>
          </cell>
          <cell r="L1835">
            <v>0</v>
          </cell>
          <cell r="M1835" t="str">
            <v>横浜市港北区樽町３－７－６０</v>
          </cell>
          <cell r="N1835" t="str">
            <v>０４５－５４３－６８００</v>
          </cell>
          <cell r="O1835" t="str">
            <v>０４５－５４３－７９１０</v>
          </cell>
        </row>
        <row r="1836">
          <cell r="A1836">
            <v>1866</v>
          </cell>
          <cell r="B1836" t="str">
            <v>茨001</v>
          </cell>
          <cell r="C1836" t="str">
            <v>茨城</v>
          </cell>
          <cell r="E1836" t="str">
            <v>日立ハイテクノロジーズ</v>
          </cell>
          <cell r="F1836" t="str">
            <v>品質課</v>
          </cell>
          <cell r="G1836" t="str">
            <v>樫村健一</v>
          </cell>
          <cell r="H1836" t="str">
            <v>000－0000</v>
          </cell>
          <cell r="J1836">
            <v>0</v>
          </cell>
          <cell r="L1836">
            <v>0</v>
          </cell>
          <cell r="M1836" t="str">
            <v>茨城県茨木市</v>
          </cell>
          <cell r="O1836" t="str">
            <v>045－0452－0021</v>
          </cell>
        </row>
        <row r="1837">
          <cell r="A1837">
            <v>1867</v>
          </cell>
          <cell r="B1837" t="str">
            <v>茨002</v>
          </cell>
          <cell r="C1837" t="str">
            <v>茨城</v>
          </cell>
          <cell r="J1837">
            <v>0</v>
          </cell>
          <cell r="L1837">
            <v>0</v>
          </cell>
        </row>
        <row r="1838">
          <cell r="A1838">
            <v>1868</v>
          </cell>
          <cell r="B1838" t="str">
            <v>茨003</v>
          </cell>
          <cell r="C1838" t="str">
            <v>茨城</v>
          </cell>
          <cell r="J1838">
            <v>0</v>
          </cell>
          <cell r="L1838">
            <v>0</v>
          </cell>
        </row>
        <row r="1839">
          <cell r="A1839">
            <v>1869</v>
          </cell>
          <cell r="B1839" t="str">
            <v>茨004</v>
          </cell>
          <cell r="C1839" t="str">
            <v>茨城</v>
          </cell>
          <cell r="J1839">
            <v>0</v>
          </cell>
          <cell r="L1839">
            <v>0</v>
          </cell>
        </row>
        <row r="1840">
          <cell r="A1840">
            <v>1870</v>
          </cell>
          <cell r="B1840" t="str">
            <v>茨005</v>
          </cell>
          <cell r="C1840" t="str">
            <v>茨城</v>
          </cell>
          <cell r="J1840">
            <v>0</v>
          </cell>
          <cell r="L1840">
            <v>0</v>
          </cell>
        </row>
        <row r="1841">
          <cell r="A1841">
            <v>1871</v>
          </cell>
          <cell r="B1841" t="str">
            <v>茨006</v>
          </cell>
          <cell r="C1841" t="str">
            <v>茨城</v>
          </cell>
          <cell r="J1841">
            <v>0</v>
          </cell>
          <cell r="L1841">
            <v>0</v>
          </cell>
        </row>
        <row r="1842">
          <cell r="A1842">
            <v>1872</v>
          </cell>
          <cell r="B1842" t="str">
            <v>茨007</v>
          </cell>
          <cell r="C1842" t="str">
            <v>茨城</v>
          </cell>
          <cell r="J1842">
            <v>0</v>
          </cell>
          <cell r="L1842">
            <v>0</v>
          </cell>
        </row>
        <row r="1843">
          <cell r="A1843">
            <v>1873</v>
          </cell>
          <cell r="B1843" t="str">
            <v>茨008</v>
          </cell>
          <cell r="C1843" t="str">
            <v>茨城</v>
          </cell>
          <cell r="J1843">
            <v>0</v>
          </cell>
          <cell r="L1843">
            <v>0</v>
          </cell>
        </row>
        <row r="1844">
          <cell r="A1844">
            <v>1874</v>
          </cell>
          <cell r="B1844" t="str">
            <v>茨009</v>
          </cell>
          <cell r="C1844" t="str">
            <v>茨城</v>
          </cell>
          <cell r="J1844">
            <v>0</v>
          </cell>
          <cell r="L1844">
            <v>0</v>
          </cell>
        </row>
        <row r="1845">
          <cell r="A1845">
            <v>1875</v>
          </cell>
          <cell r="B1845" t="str">
            <v>茨010</v>
          </cell>
          <cell r="C1845" t="str">
            <v>茨城</v>
          </cell>
          <cell r="J1845">
            <v>0</v>
          </cell>
          <cell r="L1845">
            <v>0</v>
          </cell>
        </row>
        <row r="1846">
          <cell r="A1846">
            <v>1876</v>
          </cell>
          <cell r="B1846" t="str">
            <v>茨011</v>
          </cell>
          <cell r="C1846" t="str">
            <v>茨城</v>
          </cell>
          <cell r="J1846">
            <v>0</v>
          </cell>
          <cell r="L1846">
            <v>0</v>
          </cell>
        </row>
        <row r="1847">
          <cell r="A1847">
            <v>1877</v>
          </cell>
          <cell r="B1847" t="str">
            <v>茨012</v>
          </cell>
          <cell r="C1847" t="str">
            <v>茨城</v>
          </cell>
          <cell r="J1847">
            <v>0</v>
          </cell>
          <cell r="L1847">
            <v>0</v>
          </cell>
        </row>
        <row r="1848">
          <cell r="A1848">
            <v>1878</v>
          </cell>
          <cell r="B1848" t="str">
            <v>茨013</v>
          </cell>
          <cell r="C1848" t="str">
            <v>茨城</v>
          </cell>
          <cell r="J1848">
            <v>0</v>
          </cell>
          <cell r="L1848">
            <v>0</v>
          </cell>
        </row>
        <row r="1849">
          <cell r="A1849">
            <v>1879</v>
          </cell>
          <cell r="B1849" t="str">
            <v>茨014</v>
          </cell>
          <cell r="C1849" t="str">
            <v>茨城</v>
          </cell>
          <cell r="J1849">
            <v>0</v>
          </cell>
          <cell r="L1849">
            <v>0</v>
          </cell>
        </row>
        <row r="1850">
          <cell r="A1850">
            <v>1880</v>
          </cell>
          <cell r="B1850" t="str">
            <v>茨015</v>
          </cell>
          <cell r="C1850" t="str">
            <v>茨城</v>
          </cell>
          <cell r="J1850">
            <v>0</v>
          </cell>
          <cell r="L1850">
            <v>0</v>
          </cell>
        </row>
        <row r="1851">
          <cell r="A1851">
            <v>1881</v>
          </cell>
          <cell r="B1851" t="str">
            <v>茨016</v>
          </cell>
          <cell r="C1851" t="str">
            <v>茨城</v>
          </cell>
          <cell r="J1851">
            <v>0</v>
          </cell>
          <cell r="L1851">
            <v>0</v>
          </cell>
        </row>
        <row r="1852">
          <cell r="A1852">
            <v>1882</v>
          </cell>
          <cell r="B1852" t="str">
            <v>茨017</v>
          </cell>
          <cell r="C1852" t="str">
            <v>茨城</v>
          </cell>
          <cell r="J1852">
            <v>0</v>
          </cell>
          <cell r="L1852">
            <v>0</v>
          </cell>
        </row>
        <row r="1853">
          <cell r="A1853">
            <v>1883</v>
          </cell>
          <cell r="B1853" t="str">
            <v>茨018</v>
          </cell>
          <cell r="C1853" t="str">
            <v>茨城</v>
          </cell>
          <cell r="J1853">
            <v>0</v>
          </cell>
          <cell r="L1853">
            <v>0</v>
          </cell>
        </row>
        <row r="1854">
          <cell r="A1854">
            <v>1884</v>
          </cell>
          <cell r="B1854" t="str">
            <v>茨019</v>
          </cell>
          <cell r="C1854" t="str">
            <v>茨城</v>
          </cell>
          <cell r="J1854">
            <v>0</v>
          </cell>
          <cell r="L1854">
            <v>0</v>
          </cell>
        </row>
        <row r="1855">
          <cell r="A1855">
            <v>1885</v>
          </cell>
          <cell r="B1855" t="str">
            <v>茨020</v>
          </cell>
          <cell r="C1855" t="str">
            <v>茨城</v>
          </cell>
          <cell r="J1855">
            <v>0</v>
          </cell>
          <cell r="L1855">
            <v>0</v>
          </cell>
        </row>
        <row r="1856">
          <cell r="A1856">
            <v>1886</v>
          </cell>
          <cell r="B1856" t="str">
            <v>茨021</v>
          </cell>
          <cell r="C1856" t="str">
            <v>茨城</v>
          </cell>
          <cell r="J1856">
            <v>0</v>
          </cell>
          <cell r="L1856">
            <v>0</v>
          </cell>
        </row>
        <row r="1857">
          <cell r="A1857">
            <v>1887</v>
          </cell>
          <cell r="B1857" t="str">
            <v>茨022</v>
          </cell>
          <cell r="C1857" t="str">
            <v>茨城</v>
          </cell>
          <cell r="J1857">
            <v>0</v>
          </cell>
          <cell r="L1857">
            <v>0</v>
          </cell>
        </row>
        <row r="1858">
          <cell r="A1858">
            <v>1888</v>
          </cell>
          <cell r="B1858" t="str">
            <v>茨023</v>
          </cell>
          <cell r="C1858" t="str">
            <v>茨城</v>
          </cell>
          <cell r="J1858">
            <v>0</v>
          </cell>
          <cell r="L1858">
            <v>0</v>
          </cell>
        </row>
        <row r="1859">
          <cell r="A1859">
            <v>1889</v>
          </cell>
          <cell r="B1859" t="str">
            <v>茨024</v>
          </cell>
          <cell r="C1859" t="str">
            <v>茨城</v>
          </cell>
          <cell r="J1859">
            <v>0</v>
          </cell>
          <cell r="L1859">
            <v>0</v>
          </cell>
        </row>
        <row r="1860">
          <cell r="A1860">
            <v>1890</v>
          </cell>
          <cell r="B1860" t="str">
            <v>茨025</v>
          </cell>
          <cell r="C1860" t="str">
            <v>茨城</v>
          </cell>
          <cell r="J1860">
            <v>0</v>
          </cell>
          <cell r="L1860">
            <v>0</v>
          </cell>
        </row>
        <row r="1861">
          <cell r="A1861">
            <v>1891</v>
          </cell>
          <cell r="B1861" t="str">
            <v>茨026</v>
          </cell>
          <cell r="C1861" t="str">
            <v>茨城</v>
          </cell>
          <cell r="J1861">
            <v>0</v>
          </cell>
          <cell r="L1861">
            <v>0</v>
          </cell>
        </row>
        <row r="1862">
          <cell r="A1862">
            <v>1892</v>
          </cell>
          <cell r="B1862" t="str">
            <v>茨027</v>
          </cell>
          <cell r="C1862" t="str">
            <v>茨城</v>
          </cell>
          <cell r="J1862">
            <v>0</v>
          </cell>
          <cell r="L1862">
            <v>0</v>
          </cell>
        </row>
        <row r="1863">
          <cell r="A1863">
            <v>1893</v>
          </cell>
          <cell r="B1863" t="str">
            <v>茨028</v>
          </cell>
          <cell r="C1863" t="str">
            <v>茨城</v>
          </cell>
          <cell r="J1863">
            <v>0</v>
          </cell>
          <cell r="L1863">
            <v>0</v>
          </cell>
        </row>
        <row r="1864">
          <cell r="A1864">
            <v>1894</v>
          </cell>
          <cell r="B1864" t="str">
            <v>茨029</v>
          </cell>
          <cell r="C1864" t="str">
            <v>茨城</v>
          </cell>
          <cell r="J1864">
            <v>0</v>
          </cell>
          <cell r="L1864">
            <v>0</v>
          </cell>
        </row>
        <row r="1865">
          <cell r="A1865">
            <v>1895</v>
          </cell>
          <cell r="B1865" t="str">
            <v>茨030</v>
          </cell>
          <cell r="C1865" t="str">
            <v>茨城</v>
          </cell>
          <cell r="J1865">
            <v>0</v>
          </cell>
          <cell r="L1865">
            <v>0</v>
          </cell>
        </row>
        <row r="1866">
          <cell r="A1866">
            <v>1896</v>
          </cell>
          <cell r="B1866" t="str">
            <v>茨031</v>
          </cell>
          <cell r="C1866" t="str">
            <v>茨城</v>
          </cell>
          <cell r="J1866">
            <v>0</v>
          </cell>
          <cell r="L1866">
            <v>0</v>
          </cell>
        </row>
        <row r="1867">
          <cell r="A1867">
            <v>1897</v>
          </cell>
          <cell r="B1867" t="str">
            <v>茨032</v>
          </cell>
          <cell r="C1867" t="str">
            <v>茨城</v>
          </cell>
          <cell r="J1867">
            <v>0</v>
          </cell>
          <cell r="L1867">
            <v>0</v>
          </cell>
        </row>
        <row r="1868">
          <cell r="A1868">
            <v>1898</v>
          </cell>
          <cell r="B1868" t="str">
            <v>茨033</v>
          </cell>
          <cell r="C1868" t="str">
            <v>茨城</v>
          </cell>
          <cell r="J1868">
            <v>0</v>
          </cell>
          <cell r="L1868">
            <v>0</v>
          </cell>
        </row>
        <row r="1869">
          <cell r="A1869">
            <v>1899</v>
          </cell>
          <cell r="B1869" t="str">
            <v>茨034</v>
          </cell>
          <cell r="C1869" t="str">
            <v>茨城</v>
          </cell>
          <cell r="J1869">
            <v>0</v>
          </cell>
          <cell r="L1869">
            <v>0</v>
          </cell>
        </row>
        <row r="1870">
          <cell r="A1870">
            <v>1900</v>
          </cell>
          <cell r="B1870" t="str">
            <v>茨035</v>
          </cell>
          <cell r="C1870" t="str">
            <v>茨城</v>
          </cell>
          <cell r="J1870">
            <v>0</v>
          </cell>
          <cell r="L1870">
            <v>0</v>
          </cell>
        </row>
        <row r="1871">
          <cell r="A1871">
            <v>1901</v>
          </cell>
          <cell r="B1871" t="str">
            <v>茨036</v>
          </cell>
          <cell r="C1871" t="str">
            <v>茨城</v>
          </cell>
          <cell r="J1871">
            <v>0</v>
          </cell>
          <cell r="L1871">
            <v>0</v>
          </cell>
        </row>
        <row r="1872">
          <cell r="A1872">
            <v>1902</v>
          </cell>
          <cell r="B1872" t="str">
            <v>茨037</v>
          </cell>
          <cell r="C1872" t="str">
            <v>茨城</v>
          </cell>
          <cell r="J1872">
            <v>0</v>
          </cell>
          <cell r="L1872">
            <v>0</v>
          </cell>
        </row>
        <row r="1873">
          <cell r="A1873">
            <v>1903</v>
          </cell>
          <cell r="B1873" t="str">
            <v>茨038</v>
          </cell>
          <cell r="C1873" t="str">
            <v>茨城</v>
          </cell>
          <cell r="J1873">
            <v>0</v>
          </cell>
          <cell r="L1873">
            <v>0</v>
          </cell>
        </row>
        <row r="1874">
          <cell r="A1874">
            <v>1904</v>
          </cell>
          <cell r="B1874" t="str">
            <v>茨039</v>
          </cell>
          <cell r="C1874" t="str">
            <v>茨城</v>
          </cell>
          <cell r="J1874">
            <v>0</v>
          </cell>
          <cell r="L1874">
            <v>0</v>
          </cell>
        </row>
        <row r="1875">
          <cell r="A1875">
            <v>1905</v>
          </cell>
          <cell r="B1875" t="str">
            <v>茨040</v>
          </cell>
          <cell r="C1875" t="str">
            <v>茨城</v>
          </cell>
          <cell r="J1875">
            <v>0</v>
          </cell>
          <cell r="L1875">
            <v>0</v>
          </cell>
        </row>
        <row r="1876">
          <cell r="A1876">
            <v>1906</v>
          </cell>
          <cell r="B1876" t="str">
            <v>茨041</v>
          </cell>
          <cell r="C1876" t="str">
            <v>茨城</v>
          </cell>
          <cell r="J1876">
            <v>0</v>
          </cell>
          <cell r="L1876">
            <v>0</v>
          </cell>
        </row>
        <row r="1877">
          <cell r="A1877">
            <v>1907</v>
          </cell>
          <cell r="B1877" t="str">
            <v>茨042</v>
          </cell>
          <cell r="C1877" t="str">
            <v>茨城</v>
          </cell>
          <cell r="J1877">
            <v>0</v>
          </cell>
          <cell r="L1877">
            <v>0</v>
          </cell>
        </row>
        <row r="1878">
          <cell r="A1878">
            <v>1908</v>
          </cell>
          <cell r="B1878" t="str">
            <v>茨043</v>
          </cell>
          <cell r="C1878" t="str">
            <v>茨城</v>
          </cell>
          <cell r="J1878">
            <v>0</v>
          </cell>
          <cell r="L1878">
            <v>0</v>
          </cell>
        </row>
        <row r="1879">
          <cell r="A1879">
            <v>1909</v>
          </cell>
          <cell r="B1879" t="str">
            <v>茨044</v>
          </cell>
          <cell r="C1879" t="str">
            <v>茨城</v>
          </cell>
          <cell r="J1879">
            <v>0</v>
          </cell>
          <cell r="L1879">
            <v>0</v>
          </cell>
        </row>
        <row r="1880">
          <cell r="A1880">
            <v>1910</v>
          </cell>
          <cell r="B1880" t="str">
            <v>茨045</v>
          </cell>
          <cell r="C1880" t="str">
            <v>茨城</v>
          </cell>
          <cell r="J1880">
            <v>0</v>
          </cell>
          <cell r="L1880">
            <v>0</v>
          </cell>
        </row>
        <row r="1881">
          <cell r="A1881">
            <v>1911</v>
          </cell>
          <cell r="B1881" t="str">
            <v>茨046</v>
          </cell>
          <cell r="C1881" t="str">
            <v>茨城</v>
          </cell>
          <cell r="J1881">
            <v>0</v>
          </cell>
          <cell r="L1881">
            <v>0</v>
          </cell>
        </row>
        <row r="1882">
          <cell r="A1882">
            <v>1912</v>
          </cell>
          <cell r="B1882" t="str">
            <v>茨047</v>
          </cell>
          <cell r="C1882" t="str">
            <v>茨城</v>
          </cell>
          <cell r="J1882">
            <v>0</v>
          </cell>
          <cell r="L1882">
            <v>0</v>
          </cell>
        </row>
        <row r="1883">
          <cell r="A1883">
            <v>1913</v>
          </cell>
          <cell r="B1883" t="str">
            <v>茨048</v>
          </cell>
          <cell r="C1883" t="str">
            <v>茨城</v>
          </cell>
          <cell r="J1883">
            <v>0</v>
          </cell>
          <cell r="L1883">
            <v>0</v>
          </cell>
        </row>
        <row r="1884">
          <cell r="A1884">
            <v>1914</v>
          </cell>
          <cell r="B1884" t="str">
            <v>茨049</v>
          </cell>
          <cell r="C1884" t="str">
            <v>茨城</v>
          </cell>
          <cell r="J1884">
            <v>0</v>
          </cell>
          <cell r="L1884">
            <v>0</v>
          </cell>
        </row>
        <row r="1885">
          <cell r="A1885">
            <v>1915</v>
          </cell>
          <cell r="B1885" t="str">
            <v>茨050</v>
          </cell>
          <cell r="C1885" t="str">
            <v>茨城</v>
          </cell>
          <cell r="J1885">
            <v>0</v>
          </cell>
          <cell r="L1885">
            <v>0</v>
          </cell>
        </row>
        <row r="1886">
          <cell r="A1886">
            <v>1916</v>
          </cell>
          <cell r="B1886" t="str">
            <v>欠番</v>
          </cell>
          <cell r="J1886">
            <v>0</v>
          </cell>
          <cell r="L1886">
            <v>0</v>
          </cell>
        </row>
        <row r="1887">
          <cell r="A1887">
            <v>1917</v>
          </cell>
          <cell r="B1887" t="str">
            <v>欠番</v>
          </cell>
          <cell r="J1887">
            <v>0</v>
          </cell>
          <cell r="L1887">
            <v>0</v>
          </cell>
        </row>
        <row r="1888">
          <cell r="A1888">
            <v>1918</v>
          </cell>
          <cell r="B1888" t="str">
            <v>支001</v>
          </cell>
          <cell r="C1888" t="str">
            <v>支部</v>
          </cell>
          <cell r="E1888" t="str">
            <v>リョービ(株)</v>
          </cell>
          <cell r="F1888" t="str">
            <v>ﾏｰｹｯﾄ開発部</v>
          </cell>
          <cell r="G1888" t="str">
            <v>渡辺　辰洋</v>
          </cell>
          <cell r="H1888" t="str">
            <v>〒114-8518</v>
          </cell>
          <cell r="J1888">
            <v>0</v>
          </cell>
          <cell r="L1888">
            <v>0</v>
          </cell>
          <cell r="M1888" t="str">
            <v>東京都北区豊島5-2-8</v>
          </cell>
          <cell r="N1888" t="str">
            <v>03-3927-5549</v>
          </cell>
          <cell r="O1888" t="str">
            <v>03-3919-0011</v>
          </cell>
        </row>
        <row r="1889">
          <cell r="A1889">
            <v>1919</v>
          </cell>
          <cell r="B1889" t="str">
            <v>支002</v>
          </cell>
          <cell r="C1889" t="str">
            <v>支部</v>
          </cell>
          <cell r="E1889" t="str">
            <v>ﾀﾞｲｴｰ浜松町ｵﾌｨｽｾﾝﾀｰ</v>
          </cell>
          <cell r="F1889" t="str">
            <v>営業企画本部ＱＣ</v>
          </cell>
          <cell r="G1889" t="str">
            <v>新田　和久</v>
          </cell>
          <cell r="H1889" t="str">
            <v>〒105-8514</v>
          </cell>
          <cell r="J1889">
            <v>0</v>
          </cell>
          <cell r="L1889">
            <v>0</v>
          </cell>
          <cell r="M1889" t="str">
            <v>東京都港区芝公園2-4-1</v>
          </cell>
          <cell r="N1889" t="str">
            <v>03-3433-9732</v>
          </cell>
          <cell r="O1889" t="str">
            <v>03-3433-9529</v>
          </cell>
        </row>
        <row r="1890">
          <cell r="A1890">
            <v>1920</v>
          </cell>
          <cell r="B1890" t="str">
            <v>支003</v>
          </cell>
          <cell r="C1890" t="str">
            <v>支部</v>
          </cell>
          <cell r="E1890" t="str">
            <v>㈱ＮＴＴデータ  ＣＳビジネス推進本部</v>
          </cell>
          <cell r="F1890" t="str">
            <v>企画部 品質保証担当</v>
          </cell>
          <cell r="G1890" t="str">
            <v>加藤</v>
          </cell>
          <cell r="H1890" t="str">
            <v>164-8602</v>
          </cell>
          <cell r="J1890">
            <v>0</v>
          </cell>
          <cell r="L1890">
            <v>0</v>
          </cell>
          <cell r="M1890" t="str">
            <v>中央区新川1-21-2 茅場町ﾀﾜｰ3Ｆ</v>
          </cell>
          <cell r="N1890" t="str">
            <v>03-3523-6598</v>
          </cell>
        </row>
        <row r="1891">
          <cell r="A1891">
            <v>1921</v>
          </cell>
          <cell r="B1891" t="str">
            <v>支004</v>
          </cell>
          <cell r="C1891" t="str">
            <v>支部</v>
          </cell>
          <cell r="E1891" t="str">
            <v>コマツゼノア</v>
          </cell>
          <cell r="F1891" t="str">
            <v>総務部 副参事</v>
          </cell>
          <cell r="G1891" t="str">
            <v>山田 佳明</v>
          </cell>
          <cell r="H1891" t="str">
            <v>350-1192</v>
          </cell>
          <cell r="J1891">
            <v>0</v>
          </cell>
          <cell r="L1891">
            <v>0</v>
          </cell>
          <cell r="M1891" t="str">
            <v>川越市南台1-9-1</v>
          </cell>
          <cell r="N1891" t="str">
            <v>049-243-1111</v>
          </cell>
          <cell r="O1891" t="str">
            <v>049-243-3310</v>
          </cell>
        </row>
        <row r="1892">
          <cell r="A1892">
            <v>1922</v>
          </cell>
          <cell r="B1892" t="str">
            <v>支招待005</v>
          </cell>
          <cell r="C1892" t="str">
            <v>支部</v>
          </cell>
          <cell r="E1892" t="str">
            <v>早稲田大学名誉教授</v>
          </cell>
          <cell r="F1892" t="str">
            <v>ＱＣサークル本部　顧問</v>
          </cell>
          <cell r="G1892" t="str">
            <v>池澤　辰夫</v>
          </cell>
          <cell r="H1892" t="str">
            <v>182-0014</v>
          </cell>
          <cell r="J1892">
            <v>0</v>
          </cell>
          <cell r="L1892">
            <v>0</v>
          </cell>
          <cell r="M1892" t="str">
            <v>調布市柴崎2-13-3 つつじが丘ハイムC棟301号</v>
          </cell>
          <cell r="N1892" t="str">
            <v>fwgc7013@nifty.com</v>
          </cell>
        </row>
        <row r="1893">
          <cell r="A1893">
            <v>1923</v>
          </cell>
          <cell r="B1893" t="str">
            <v>支招待006</v>
          </cell>
          <cell r="C1893" t="str">
            <v>支部</v>
          </cell>
          <cell r="E1893" t="str">
            <v>東京理科大学</v>
          </cell>
          <cell r="F1893" t="str">
            <v>工学部経営工学科 教授 第二工学部長</v>
          </cell>
          <cell r="G1893" t="str">
            <v>狩野　紀昭</v>
          </cell>
          <cell r="H1893" t="str">
            <v>162-0825</v>
          </cell>
          <cell r="J1893">
            <v>0</v>
          </cell>
          <cell r="L1893">
            <v>0</v>
          </cell>
          <cell r="M1893" t="str">
            <v>新宿区神楽坂 1-3</v>
          </cell>
          <cell r="N1893" t="str">
            <v>kano@ms.kagu.sut.ac.jp</v>
          </cell>
          <cell r="O1893" t="str">
            <v>hon@ms.kagu.sut.ac.jp</v>
          </cell>
        </row>
        <row r="1894">
          <cell r="A1894">
            <v>1924</v>
          </cell>
          <cell r="B1894" t="str">
            <v>支招待007</v>
          </cell>
          <cell r="C1894" t="str">
            <v>支部</v>
          </cell>
          <cell r="E1894" t="str">
            <v>コニカ(株)</v>
          </cell>
          <cell r="F1894" t="str">
            <v>代表取締役会長</v>
          </cell>
          <cell r="G1894" t="str">
            <v>米山　高範</v>
          </cell>
          <cell r="H1894" t="str">
            <v>163-0512</v>
          </cell>
          <cell r="J1894">
            <v>0</v>
          </cell>
          <cell r="L1894">
            <v>0</v>
          </cell>
          <cell r="M1894" t="str">
            <v>新宿区西新宿 1-26-2 新宿野村ビル</v>
          </cell>
          <cell r="N1894" t="str">
            <v>juseqccd@juse.or.jp</v>
          </cell>
          <cell r="O1894" t="str">
            <v>naoko.ishikawa@konica.co.jp</v>
          </cell>
        </row>
        <row r="1895">
          <cell r="A1895">
            <v>1925</v>
          </cell>
          <cell r="B1895" t="str">
            <v>支招待008</v>
          </cell>
          <cell r="C1895" t="str">
            <v>支部</v>
          </cell>
          <cell r="G1895" t="str">
            <v>山田　明浦</v>
          </cell>
          <cell r="H1895" t="str">
            <v>152-0022</v>
          </cell>
          <cell r="J1895">
            <v>0</v>
          </cell>
          <cell r="L1895">
            <v>0</v>
          </cell>
          <cell r="M1895" t="str">
            <v>目黒区柿の木坂2-3-2</v>
          </cell>
        </row>
        <row r="1896">
          <cell r="A1896">
            <v>1926</v>
          </cell>
          <cell r="B1896" t="str">
            <v>支招待009</v>
          </cell>
          <cell r="C1896" t="str">
            <v>支部</v>
          </cell>
          <cell r="G1896" t="str">
            <v>水谷　壽夫</v>
          </cell>
          <cell r="H1896" t="str">
            <v>177-0031</v>
          </cell>
          <cell r="J1896">
            <v>0</v>
          </cell>
          <cell r="L1896">
            <v>0</v>
          </cell>
          <cell r="M1896" t="str">
            <v>練馬区三原台 1-19-16</v>
          </cell>
        </row>
        <row r="1897">
          <cell r="A1897">
            <v>1927</v>
          </cell>
          <cell r="B1897" t="str">
            <v>支招待010</v>
          </cell>
          <cell r="C1897" t="str">
            <v>支部</v>
          </cell>
          <cell r="E1897" t="str">
            <v>東京電力(株)</v>
          </cell>
          <cell r="F1897" t="str">
            <v>秘書部　　相談役</v>
          </cell>
          <cell r="G1897" t="str">
            <v>岩佐　瑞夫</v>
          </cell>
          <cell r="H1897" t="str">
            <v>100-0011</v>
          </cell>
          <cell r="J1897">
            <v>0</v>
          </cell>
          <cell r="L1897">
            <v>0</v>
          </cell>
          <cell r="M1897" t="str">
            <v>千代田区内幸町1-1-3</v>
          </cell>
        </row>
        <row r="1898">
          <cell r="A1898">
            <v>1928</v>
          </cell>
          <cell r="B1898" t="str">
            <v>支011</v>
          </cell>
          <cell r="C1898" t="str">
            <v>支部</v>
          </cell>
          <cell r="E1898" t="str">
            <v>(株)ＮＴＴデータ</v>
          </cell>
          <cell r="F1898" t="str">
            <v>顧問</v>
          </cell>
          <cell r="G1898" t="str">
            <v>川井　淳</v>
          </cell>
          <cell r="H1898" t="str">
            <v>135-6033</v>
          </cell>
          <cell r="J1898">
            <v>0</v>
          </cell>
          <cell r="L1898">
            <v>0</v>
          </cell>
          <cell r="M1898" t="str">
            <v>江東区豊洲 3-3-3 豊洲センタービル</v>
          </cell>
        </row>
        <row r="1899">
          <cell r="A1899">
            <v>1929</v>
          </cell>
          <cell r="B1899" t="str">
            <v>支招待012</v>
          </cell>
          <cell r="C1899" t="str">
            <v>支部</v>
          </cell>
          <cell r="E1899" t="str">
            <v>富士ゼロックス㈱</v>
          </cell>
          <cell r="F1899" t="str">
            <v>顧問</v>
          </cell>
          <cell r="G1899" t="str">
            <v>伊藤　容吉</v>
          </cell>
          <cell r="H1899" t="str">
            <v>107-0052</v>
          </cell>
          <cell r="J1899">
            <v>0</v>
          </cell>
          <cell r="L1899">
            <v>0</v>
          </cell>
          <cell r="M1899" t="str">
            <v>港区赤坂 2-17-22</v>
          </cell>
        </row>
        <row r="1900">
          <cell r="A1900">
            <v>1930</v>
          </cell>
          <cell r="B1900" t="str">
            <v>支招待013</v>
          </cell>
          <cell r="C1900" t="str">
            <v>支部</v>
          </cell>
          <cell r="E1900" t="str">
            <v>日産ディーゼル工業㈱</v>
          </cell>
          <cell r="F1900" t="str">
            <v>取締役社長</v>
          </cell>
          <cell r="G1900" t="str">
            <v>仲村　巖</v>
          </cell>
          <cell r="H1900" t="str">
            <v>362-0000</v>
          </cell>
          <cell r="J1900">
            <v>0</v>
          </cell>
          <cell r="L1900">
            <v>0</v>
          </cell>
          <cell r="M1900" t="str">
            <v>埼玉県上尾市1-1</v>
          </cell>
        </row>
        <row r="1901">
          <cell r="A1901">
            <v>1931</v>
          </cell>
          <cell r="B1901" t="str">
            <v>支招待014</v>
          </cell>
          <cell r="C1901" t="str">
            <v>支部</v>
          </cell>
          <cell r="E1901" t="str">
            <v>(財)日本科学技術連盟</v>
          </cell>
          <cell r="F1901" t="str">
            <v>嘱託</v>
          </cell>
          <cell r="G1901" t="str">
            <v>秦　　能雄</v>
          </cell>
          <cell r="H1901" t="str">
            <v>181-0003</v>
          </cell>
          <cell r="J1901">
            <v>0</v>
          </cell>
          <cell r="L1901">
            <v>0</v>
          </cell>
          <cell r="M1901" t="str">
            <v>三鷹市北野4-10-51</v>
          </cell>
        </row>
        <row r="1902">
          <cell r="A1902">
            <v>1932</v>
          </cell>
          <cell r="B1902" t="str">
            <v>支招待015</v>
          </cell>
          <cell r="C1902" t="str">
            <v>支部</v>
          </cell>
          <cell r="G1902" t="str">
            <v>杉原功一郎</v>
          </cell>
          <cell r="H1902" t="str">
            <v>205-0022</v>
          </cell>
          <cell r="J1902">
            <v>0</v>
          </cell>
          <cell r="L1902">
            <v>0</v>
          </cell>
          <cell r="M1902" t="str">
            <v>羽村市双葉町2-16-15</v>
          </cell>
        </row>
        <row r="1903">
          <cell r="A1903">
            <v>1933</v>
          </cell>
          <cell r="B1903" t="str">
            <v>支招待016</v>
          </cell>
          <cell r="C1903" t="str">
            <v>支部</v>
          </cell>
          <cell r="E1903" t="str">
            <v>(株)東電ホームサービス</v>
          </cell>
          <cell r="F1903" t="str">
            <v>千葉支社長</v>
          </cell>
          <cell r="G1903" t="str">
            <v>中島　忠晴</v>
          </cell>
          <cell r="H1903" t="str">
            <v>260-0001</v>
          </cell>
          <cell r="J1903">
            <v>0</v>
          </cell>
          <cell r="L1903">
            <v>0</v>
          </cell>
          <cell r="M1903" t="str">
            <v>千葉市中央区都町3-25-30</v>
          </cell>
        </row>
        <row r="1904">
          <cell r="A1904">
            <v>1934</v>
          </cell>
          <cell r="B1904" t="str">
            <v>支招待017</v>
          </cell>
          <cell r="C1904" t="str">
            <v>支部</v>
          </cell>
          <cell r="E1904" t="str">
            <v>(株）ＳＭＳデータテック</v>
          </cell>
          <cell r="F1904" t="str">
            <v>代表取締役社長</v>
          </cell>
          <cell r="G1904" t="str">
            <v>小田　嗣雄</v>
          </cell>
          <cell r="H1904" t="str">
            <v>103-0014</v>
          </cell>
          <cell r="J1904">
            <v>0</v>
          </cell>
          <cell r="L1904">
            <v>0</v>
          </cell>
          <cell r="M1904" t="str">
            <v>中央区日本橋蛎殻町2-2-2 関口ビル５階</v>
          </cell>
          <cell r="N1904" t="str">
            <v>odat@sms-datatech.co.jp</v>
          </cell>
        </row>
        <row r="1905">
          <cell r="A1905">
            <v>1935</v>
          </cell>
          <cell r="B1905" t="str">
            <v>支招待018</v>
          </cell>
          <cell r="C1905" t="str">
            <v>支部</v>
          </cell>
          <cell r="E1905" t="str">
            <v>（財）電気通信共済会</v>
          </cell>
          <cell r="F1905" t="str">
            <v>東地域事業本部 企画部 担当部長</v>
          </cell>
          <cell r="G1905" t="str">
            <v>角井　賢</v>
          </cell>
          <cell r="H1905" t="str">
            <v>151-0051</v>
          </cell>
          <cell r="J1905">
            <v>0</v>
          </cell>
          <cell r="L1905">
            <v>0</v>
          </cell>
          <cell r="M1905" t="str">
            <v>渋谷区千駄ヶ谷5-14-9</v>
          </cell>
        </row>
        <row r="1906">
          <cell r="A1906">
            <v>1936</v>
          </cell>
          <cell r="B1906" t="str">
            <v>支招待019</v>
          </cell>
          <cell r="C1906" t="str">
            <v>支部</v>
          </cell>
          <cell r="G1906" t="str">
            <v>多田　征司</v>
          </cell>
          <cell r="H1906" t="str">
            <v>215-0004</v>
          </cell>
          <cell r="J1906">
            <v>0</v>
          </cell>
          <cell r="L1906">
            <v>0</v>
          </cell>
          <cell r="M1906" t="str">
            <v>神奈川県川崎市麻生区王禅寺東1－16－16</v>
          </cell>
          <cell r="N1906" t="str">
            <v>044－953－1480</v>
          </cell>
        </row>
        <row r="1907">
          <cell r="A1907">
            <v>1937</v>
          </cell>
          <cell r="B1907" t="str">
            <v>支023</v>
          </cell>
          <cell r="C1907" t="str">
            <v>支部</v>
          </cell>
          <cell r="E1907" t="str">
            <v>ＧＡＣ（株）</v>
          </cell>
          <cell r="F1907" t="str">
            <v>常務取締役</v>
          </cell>
          <cell r="G1907" t="str">
            <v>岡村　豪男</v>
          </cell>
          <cell r="H1907" t="str">
            <v>399-8386</v>
          </cell>
          <cell r="J1907">
            <v>0</v>
          </cell>
          <cell r="L1907">
            <v>0</v>
          </cell>
          <cell r="M1907" t="str">
            <v>南安曇郡穂高町北穂高2027-9</v>
          </cell>
          <cell r="N1907" t="str">
            <v>takeo.okamura@gac-corp.co.jp</v>
          </cell>
        </row>
        <row r="1908">
          <cell r="A1908">
            <v>1938</v>
          </cell>
          <cell r="B1908" t="str">
            <v>支招待024</v>
          </cell>
          <cell r="C1908" t="str">
            <v>支部</v>
          </cell>
          <cell r="E1908" t="str">
            <v>フジセン技工㈱</v>
          </cell>
          <cell r="F1908" t="str">
            <v>常務取締役</v>
          </cell>
          <cell r="G1908" t="str">
            <v>東出　孝史</v>
          </cell>
          <cell r="H1908" t="str">
            <v>326-0836</v>
          </cell>
          <cell r="J1908">
            <v>0</v>
          </cell>
          <cell r="L1908">
            <v>0</v>
          </cell>
          <cell r="M1908" t="str">
            <v>足利市南大町400番地の6</v>
          </cell>
          <cell r="N1908" t="str">
            <v>higaside@fujisen.co.jp</v>
          </cell>
        </row>
        <row r="1909">
          <cell r="A1909">
            <v>1939</v>
          </cell>
          <cell r="B1909" t="str">
            <v>支招待025</v>
          </cell>
          <cell r="C1909" t="str">
            <v>支部</v>
          </cell>
          <cell r="E1909" t="str">
            <v>成城大学</v>
          </cell>
          <cell r="F1909" t="str">
            <v>経済学部　経営学科 教授</v>
          </cell>
          <cell r="G1909" t="str">
            <v>神田　範明</v>
          </cell>
          <cell r="H1909" t="str">
            <v>157-0066</v>
          </cell>
          <cell r="J1909">
            <v>0</v>
          </cell>
          <cell r="L1909">
            <v>0</v>
          </cell>
          <cell r="M1909" t="str">
            <v>世田谷区成城 6-1-20</v>
          </cell>
          <cell r="N1909" t="str">
            <v>kanda@seijo.ac.jp</v>
          </cell>
        </row>
        <row r="1910">
          <cell r="A1910">
            <v>1940</v>
          </cell>
          <cell r="B1910" t="str">
            <v>支026</v>
          </cell>
          <cell r="C1910" t="str">
            <v>支部</v>
          </cell>
          <cell r="E1910" t="str">
            <v>山梨大学</v>
          </cell>
          <cell r="F1910" t="str">
            <v>工学部 ｺﾝﾋﾟｭｰﾀｰ・ﾒﾃﾞｨｱ工学科教授</v>
          </cell>
          <cell r="G1910" t="str">
            <v>新藤　久和</v>
          </cell>
          <cell r="H1910" t="str">
            <v>400-8511</v>
          </cell>
          <cell r="J1910">
            <v>0</v>
          </cell>
          <cell r="L1910">
            <v>0</v>
          </cell>
          <cell r="M1910" t="str">
            <v>甲府市武田 4-3-11</v>
          </cell>
          <cell r="N1910" t="str">
            <v>shindo@kki.yamanashi.ac.jp</v>
          </cell>
        </row>
        <row r="1911">
          <cell r="A1911">
            <v>1941</v>
          </cell>
          <cell r="B1911" t="str">
            <v>支027</v>
          </cell>
          <cell r="C1911" t="str">
            <v>支部</v>
          </cell>
          <cell r="E1911" t="str">
            <v>中央大学</v>
          </cell>
          <cell r="F1911" t="str">
            <v>理工学部　経営システム学科</v>
          </cell>
          <cell r="G1911" t="str">
            <v>高橋　弘之</v>
          </cell>
          <cell r="H1911" t="str">
            <v>130-0011</v>
          </cell>
          <cell r="J1911">
            <v>0</v>
          </cell>
          <cell r="L1911">
            <v>0</v>
          </cell>
          <cell r="M1911" t="str">
            <v>墨田区石原 4-29-2</v>
          </cell>
          <cell r="N1911" t="str">
            <v>takaha@indsys.chuo-u.ac.jp</v>
          </cell>
        </row>
        <row r="1912">
          <cell r="A1912">
            <v>1942</v>
          </cell>
          <cell r="B1912" t="str">
            <v>支028</v>
          </cell>
          <cell r="C1912" t="str">
            <v>支部</v>
          </cell>
          <cell r="E1912" t="str">
            <v>東海大学</v>
          </cell>
          <cell r="F1912" t="str">
            <v>政治経済学部　経営学科 教授</v>
          </cell>
          <cell r="G1912" t="str">
            <v>綾野　克俊</v>
          </cell>
          <cell r="H1912" t="str">
            <v>259-1292</v>
          </cell>
          <cell r="J1912">
            <v>0</v>
          </cell>
          <cell r="L1912">
            <v>0</v>
          </cell>
          <cell r="M1912" t="str">
            <v>平塚市北金目 1117</v>
          </cell>
          <cell r="N1912" t="str">
            <v>ayano@mail.pem.u-tokai.ac.jp</v>
          </cell>
        </row>
        <row r="1913">
          <cell r="A1913">
            <v>1943</v>
          </cell>
          <cell r="B1913" t="str">
            <v>支招待029</v>
          </cell>
          <cell r="C1913" t="str">
            <v>支部</v>
          </cell>
          <cell r="E1913" t="str">
            <v>目白大学</v>
          </cell>
          <cell r="F1913" t="str">
            <v>経営学部　学科長  教授</v>
          </cell>
          <cell r="G1913" t="str">
            <v>押村征二郎</v>
          </cell>
          <cell r="H1913" t="str">
            <v>161-8539</v>
          </cell>
          <cell r="J1913">
            <v>0</v>
          </cell>
          <cell r="L1913">
            <v>0</v>
          </cell>
          <cell r="M1913" t="str">
            <v>新宿区中落合4-31-1</v>
          </cell>
          <cell r="N1913" t="str">
            <v>oshimura@jobu.ac.jp</v>
          </cell>
        </row>
        <row r="1914">
          <cell r="A1914">
            <v>1944</v>
          </cell>
          <cell r="B1914" t="str">
            <v>支招待030</v>
          </cell>
          <cell r="C1914" t="str">
            <v>支部</v>
          </cell>
          <cell r="E1914" t="str">
            <v>(財)日本科学技術連盟</v>
          </cell>
          <cell r="F1914" t="str">
            <v>嘱託</v>
          </cell>
          <cell r="G1914" t="str">
            <v>安藤　之裕</v>
          </cell>
          <cell r="H1914" t="str">
            <v>336-0004</v>
          </cell>
          <cell r="J1914">
            <v>0</v>
          </cell>
          <cell r="L1914">
            <v>0</v>
          </cell>
          <cell r="M1914" t="str">
            <v>浦和市本太 2-27-8</v>
          </cell>
          <cell r="N1914" t="str">
            <v>ggb01070@nifty.ne.jp</v>
          </cell>
        </row>
        <row r="1915">
          <cell r="A1915">
            <v>1945</v>
          </cell>
          <cell r="B1915" t="str">
            <v>支招待031</v>
          </cell>
          <cell r="C1915" t="str">
            <v>支部</v>
          </cell>
          <cell r="E1915" t="str">
            <v>住友建機(株)</v>
          </cell>
          <cell r="F1915" t="str">
            <v>代表取締役社長</v>
          </cell>
          <cell r="G1915" t="str">
            <v>谷口 博保</v>
          </cell>
          <cell r="H1915" t="str">
            <v>141-8686</v>
          </cell>
          <cell r="J1915">
            <v>0</v>
          </cell>
          <cell r="L1915">
            <v>0</v>
          </cell>
          <cell r="M1915" t="str">
            <v>品川区北品川 5-9-11 住友重機械ビル</v>
          </cell>
          <cell r="N1915" t="str">
            <v xml:space="preserve">hiroyasu_taniguchi@scm.shi.co.jp </v>
          </cell>
          <cell r="O1915" t="str">
            <v>naoko_takata@scm.shi.co.jp</v>
          </cell>
        </row>
        <row r="1916">
          <cell r="A1916">
            <v>1946</v>
          </cell>
          <cell r="B1916" t="str">
            <v>支招待032</v>
          </cell>
          <cell r="C1916" t="str">
            <v>支部</v>
          </cell>
          <cell r="E1916" t="str">
            <v>(財)日本科学技術連盟</v>
          </cell>
          <cell r="G1916" t="str">
            <v>ＱＣサークル本部</v>
          </cell>
          <cell r="H1916" t="str">
            <v>166-0003</v>
          </cell>
          <cell r="J1916">
            <v>0</v>
          </cell>
          <cell r="L1916">
            <v>0</v>
          </cell>
          <cell r="M1916" t="str">
            <v>杉並区高円寺南1-2-1</v>
          </cell>
          <cell r="N1916" t="str">
            <v>juseqccd@juse.or.jp</v>
          </cell>
        </row>
        <row r="1917">
          <cell r="A1917">
            <v>1947</v>
          </cell>
          <cell r="B1917" t="str">
            <v>支033</v>
          </cell>
          <cell r="C1917" t="str">
            <v>支部</v>
          </cell>
          <cell r="E1917" t="str">
            <v>千葉夷隅ゴルフクラブ</v>
          </cell>
          <cell r="F1917" t="str">
            <v>総支配人</v>
          </cell>
          <cell r="G1917" t="str">
            <v>加藤 重正</v>
          </cell>
          <cell r="H1917" t="str">
            <v>298-0826</v>
          </cell>
          <cell r="J1917">
            <v>0</v>
          </cell>
          <cell r="L1917">
            <v>0</v>
          </cell>
          <cell r="M1917" t="str">
            <v>夷隅郡大多喜町板谷597</v>
          </cell>
          <cell r="N1917" t="str">
            <v>s-kato@green-club.co.jp</v>
          </cell>
        </row>
        <row r="1918">
          <cell r="A1918">
            <v>1948</v>
          </cell>
          <cell r="B1918" t="str">
            <v>支034</v>
          </cell>
          <cell r="C1918" t="str">
            <v>支部</v>
          </cell>
          <cell r="E1918" t="str">
            <v>市光工業㈱</v>
          </cell>
          <cell r="F1918" t="str">
            <v>品質保証部長</v>
          </cell>
          <cell r="G1918" t="str">
            <v>玉虫 正広</v>
          </cell>
          <cell r="H1918" t="str">
            <v>259-1192</v>
          </cell>
          <cell r="J1918">
            <v>0</v>
          </cell>
          <cell r="L1918">
            <v>0</v>
          </cell>
          <cell r="M1918" t="str">
            <v>伊勢原市坂戸８０</v>
          </cell>
        </row>
        <row r="1919">
          <cell r="A1919">
            <v>1949</v>
          </cell>
          <cell r="B1919" t="str">
            <v>支035</v>
          </cell>
          <cell r="C1919" t="str">
            <v>支部</v>
          </cell>
          <cell r="E1919" t="str">
            <v>日産車体㈱</v>
          </cell>
          <cell r="F1919" t="str">
            <v>商品保証部 理事</v>
          </cell>
          <cell r="G1919" t="str">
            <v>江繋 輝雄</v>
          </cell>
          <cell r="H1919" t="str">
            <v>254-8610</v>
          </cell>
          <cell r="J1919">
            <v>0</v>
          </cell>
          <cell r="L1919">
            <v>0</v>
          </cell>
          <cell r="M1919" t="str">
            <v>平塚市天沼10-1</v>
          </cell>
          <cell r="N1919" t="str">
            <v>Teruo-Estunagi@nissan-shatai.co.jp</v>
          </cell>
        </row>
        <row r="1920">
          <cell r="A1920">
            <v>1950</v>
          </cell>
          <cell r="B1920" t="str">
            <v>支036</v>
          </cell>
          <cell r="C1920" t="str">
            <v>支部</v>
          </cell>
          <cell r="E1920" t="str">
            <v>カヤバ工業㈱ 浦和工場</v>
          </cell>
          <cell r="F1920" t="str">
            <v>取締役工場長</v>
          </cell>
          <cell r="G1920" t="str">
            <v>小坂 正人</v>
          </cell>
          <cell r="H1920" t="str">
            <v>336-0026</v>
          </cell>
          <cell r="J1920">
            <v>0</v>
          </cell>
          <cell r="L1920">
            <v>0</v>
          </cell>
          <cell r="M1920" t="str">
            <v>さいたま市辻8-7-24</v>
          </cell>
          <cell r="N1920" t="str">
            <v>kosaka-mas@kyb.co.jp</v>
          </cell>
        </row>
        <row r="1921">
          <cell r="A1921">
            <v>1951</v>
          </cell>
          <cell r="B1921" t="str">
            <v>支037</v>
          </cell>
          <cell r="C1921" t="str">
            <v>支部</v>
          </cell>
          <cell r="E1921" t="str">
            <v>富士写真光機㈱</v>
          </cell>
          <cell r="F1921" t="str">
            <v>代表取締役社長</v>
          </cell>
          <cell r="G1921" t="str">
            <v>樋口 武</v>
          </cell>
          <cell r="H1921" t="str">
            <v>330-8624</v>
          </cell>
          <cell r="J1921">
            <v>0</v>
          </cell>
          <cell r="L1921">
            <v>0</v>
          </cell>
          <cell r="M1921" t="str">
            <v>さいたま市植竹町1-324</v>
          </cell>
          <cell r="N1921" t="str">
            <v>higuchi@msv.fujinon.co.jp</v>
          </cell>
        </row>
        <row r="1922">
          <cell r="A1922">
            <v>1952</v>
          </cell>
          <cell r="B1922" t="str">
            <v>支038</v>
          </cell>
          <cell r="C1922" t="str">
            <v>支部</v>
          </cell>
          <cell r="E1922" t="str">
            <v>富士電機㈱ 吹上工場</v>
          </cell>
          <cell r="F1922" t="str">
            <v>製造部 部長</v>
          </cell>
          <cell r="G1922" t="str">
            <v>牟田口 照恭</v>
          </cell>
          <cell r="H1922" t="str">
            <v>369-0192</v>
          </cell>
          <cell r="J1922">
            <v>0</v>
          </cell>
          <cell r="L1922">
            <v>0</v>
          </cell>
          <cell r="M1922" t="str">
            <v>北足立郡吹上町南1-5-45</v>
          </cell>
        </row>
        <row r="1923">
          <cell r="A1923">
            <v>1953</v>
          </cell>
          <cell r="B1923" t="str">
            <v>支039</v>
          </cell>
          <cell r="C1923" t="str">
            <v>支部</v>
          </cell>
          <cell r="E1923" t="str">
            <v>㈱日科技連出版社</v>
          </cell>
          <cell r="F1923" t="str">
            <v>代表取締役</v>
          </cell>
          <cell r="G1923" t="str">
            <v>小山 薫</v>
          </cell>
          <cell r="H1923" t="str">
            <v>151-0051</v>
          </cell>
          <cell r="J1923">
            <v>0</v>
          </cell>
          <cell r="L1923">
            <v>0</v>
          </cell>
          <cell r="M1923" t="str">
            <v>渋谷区千駄ヶ谷5-4-2 日科技連ﾋﾞﾙ3号館</v>
          </cell>
        </row>
        <row r="1924">
          <cell r="A1924">
            <v>1954</v>
          </cell>
          <cell r="B1924" t="str">
            <v>支040</v>
          </cell>
          <cell r="C1924" t="str">
            <v>支部</v>
          </cell>
          <cell r="E1924" t="str">
            <v>前田建設工業㈱</v>
          </cell>
          <cell r="F1924" t="str">
            <v>代表取締役会長</v>
          </cell>
          <cell r="G1924" t="str">
            <v>前田 又兵衛</v>
          </cell>
          <cell r="H1924" t="str">
            <v>102-8151</v>
          </cell>
          <cell r="J1924">
            <v>0</v>
          </cell>
          <cell r="L1924">
            <v>0</v>
          </cell>
          <cell r="M1924" t="str">
            <v>千代田区富士見2-10-26</v>
          </cell>
        </row>
        <row r="1925">
          <cell r="A1925">
            <v>1955</v>
          </cell>
          <cell r="B1925" t="str">
            <v>支041</v>
          </cell>
          <cell r="C1925" t="str">
            <v>支部</v>
          </cell>
          <cell r="E1925" t="str">
            <v>北越工業㈱</v>
          </cell>
          <cell r="F1925" t="str">
            <v>製造部</v>
          </cell>
          <cell r="G1925" t="str">
            <v>田中 政則</v>
          </cell>
          <cell r="H1925" t="str">
            <v>959-0293</v>
          </cell>
          <cell r="J1925">
            <v>0</v>
          </cell>
          <cell r="L1925">
            <v>0</v>
          </cell>
          <cell r="M1925" t="str">
            <v>新潟県西蒲原郡吉田町下粟生津3074</v>
          </cell>
        </row>
        <row r="1926">
          <cell r="A1926">
            <v>1956</v>
          </cell>
          <cell r="B1926" t="str">
            <v>支042</v>
          </cell>
          <cell r="C1926" t="str">
            <v>支部</v>
          </cell>
          <cell r="E1926" t="str">
            <v>前田建設工業㈱</v>
          </cell>
          <cell r="F1926" t="str">
            <v>総合企画部</v>
          </cell>
          <cell r="G1926" t="str">
            <v>新倉 健一</v>
          </cell>
          <cell r="H1926" t="str">
            <v>102-8151</v>
          </cell>
          <cell r="J1926">
            <v>0</v>
          </cell>
          <cell r="L1926">
            <v>0</v>
          </cell>
          <cell r="M1926" t="str">
            <v>千代田区富士見2-10-26</v>
          </cell>
        </row>
        <row r="1927">
          <cell r="A1927">
            <v>1957</v>
          </cell>
          <cell r="B1927" t="str">
            <v>支043</v>
          </cell>
          <cell r="C1927" t="str">
            <v>支部</v>
          </cell>
          <cell r="E1927" t="str">
            <v>(財)日本エネルギー経済研究所</v>
          </cell>
          <cell r="F1927" t="str">
            <v>専任理事</v>
          </cell>
          <cell r="G1927" t="str">
            <v>新田 充</v>
          </cell>
          <cell r="H1927" t="str">
            <v>104-0054</v>
          </cell>
          <cell r="J1927">
            <v>0</v>
          </cell>
          <cell r="L1927">
            <v>0</v>
          </cell>
          <cell r="M1927" t="str">
            <v>中央区勝どき1-13-1イヌイビル・カチドキ</v>
          </cell>
          <cell r="N1927" t="str">
            <v>iee-nitta@ieej.tgn.or.jp</v>
          </cell>
        </row>
        <row r="1928">
          <cell r="A1928">
            <v>1958</v>
          </cell>
          <cell r="B1928" t="str">
            <v>支044</v>
          </cell>
          <cell r="C1928" t="str">
            <v>支部</v>
          </cell>
          <cell r="E1928" t="str">
            <v xml:space="preserve">佐川急便㈱ 東京支社 </v>
          </cell>
          <cell r="F1928" t="str">
            <v>営業開発課</v>
          </cell>
          <cell r="G1928" t="str">
            <v>澤山 晴一</v>
          </cell>
          <cell r="H1928" t="str">
            <v>136-8636</v>
          </cell>
          <cell r="J1928">
            <v>0</v>
          </cell>
          <cell r="L1928">
            <v>0</v>
          </cell>
          <cell r="M1928" t="str">
            <v>江東区新砂2-1-1</v>
          </cell>
        </row>
        <row r="1929">
          <cell r="A1929">
            <v>1959</v>
          </cell>
          <cell r="B1929" t="str">
            <v>支045</v>
          </cell>
          <cell r="C1929" t="str">
            <v>支部</v>
          </cell>
          <cell r="E1929" t="str">
            <v>カヤバ工業㈱ 相模工場</v>
          </cell>
          <cell r="F1929" t="str">
            <v>取締役工場長</v>
          </cell>
          <cell r="G1929" t="str">
            <v>山本 悟</v>
          </cell>
          <cell r="H1929" t="str">
            <v>228-0828</v>
          </cell>
          <cell r="J1929">
            <v>0</v>
          </cell>
          <cell r="L1929">
            <v>0</v>
          </cell>
          <cell r="M1929" t="str">
            <v>相模原市麻溝台1-12-1</v>
          </cell>
          <cell r="N1929" t="str">
            <v>yamamoto-sat@kyb.co.jp</v>
          </cell>
        </row>
        <row r="1930">
          <cell r="A1930">
            <v>1960</v>
          </cell>
          <cell r="B1930" t="str">
            <v>支046</v>
          </cell>
          <cell r="C1930" t="str">
            <v>支部</v>
          </cell>
          <cell r="E1930" t="str">
            <v>カルソニックカンセイ㈱</v>
          </cell>
          <cell r="F1930" t="str">
            <v>品質管理部 理事</v>
          </cell>
          <cell r="G1930" t="str">
            <v>大賀 祥三郎</v>
          </cell>
          <cell r="H1930" t="str">
            <v>164-8602</v>
          </cell>
          <cell r="J1930">
            <v>0</v>
          </cell>
          <cell r="L1930">
            <v>0</v>
          </cell>
          <cell r="M1930" t="str">
            <v>中野区南台5-24-15</v>
          </cell>
        </row>
        <row r="1931">
          <cell r="A1931">
            <v>1961</v>
          </cell>
          <cell r="B1931" t="str">
            <v>支047</v>
          </cell>
          <cell r="C1931" t="str">
            <v>支部</v>
          </cell>
          <cell r="E1931" t="str">
            <v>住友建機製造㈱</v>
          </cell>
          <cell r="F1931" t="str">
            <v>常務取締役</v>
          </cell>
          <cell r="G1931" t="str">
            <v>藤川　浩昭</v>
          </cell>
          <cell r="H1931" t="str">
            <v>263-0001</v>
          </cell>
          <cell r="J1931">
            <v>0</v>
          </cell>
          <cell r="L1931">
            <v>0</v>
          </cell>
          <cell r="M1931" t="str">
            <v>千葉市稲毛区長沼原町731-１</v>
          </cell>
        </row>
        <row r="1932">
          <cell r="A1932">
            <v>1962</v>
          </cell>
          <cell r="B1932" t="str">
            <v>支048</v>
          </cell>
          <cell r="C1932" t="str">
            <v>支部</v>
          </cell>
          <cell r="E1932" t="str">
            <v xml:space="preserve">㈱コーセー 群馬工場 </v>
          </cell>
          <cell r="F1932" t="str">
            <v>副工場長</v>
          </cell>
          <cell r="G1932" t="str">
            <v>小玉 辰朗</v>
          </cell>
          <cell r="H1932" t="str">
            <v>350-1396</v>
          </cell>
          <cell r="J1932">
            <v>0</v>
          </cell>
          <cell r="L1932">
            <v>0</v>
          </cell>
          <cell r="M1932" t="str">
            <v>狭山市富士見2-20-1</v>
          </cell>
        </row>
        <row r="1933">
          <cell r="A1933">
            <v>1963</v>
          </cell>
          <cell r="B1933" t="str">
            <v>支招待049</v>
          </cell>
          <cell r="C1933" t="str">
            <v>支部</v>
          </cell>
          <cell r="E1933" t="str">
            <v>日精樹脂工業(株)</v>
          </cell>
          <cell r="F1933" t="str">
            <v>生産本部兼合理化推進本部取締役本部長</v>
          </cell>
          <cell r="G1933" t="str">
            <v>飯島　孝幸</v>
          </cell>
          <cell r="H1933" t="str">
            <v>389-0693</v>
          </cell>
          <cell r="J1933">
            <v>0</v>
          </cell>
          <cell r="L1933">
            <v>0</v>
          </cell>
          <cell r="M1933" t="str">
            <v>埴科郡坂城町南条2110</v>
          </cell>
          <cell r="N1933" t="str">
            <v>0268-81-1021</v>
          </cell>
          <cell r="O1933" t="str">
            <v>0268-81-1083</v>
          </cell>
        </row>
        <row r="1934">
          <cell r="A1934">
            <v>1964</v>
          </cell>
          <cell r="B1934" t="str">
            <v>支招待050</v>
          </cell>
          <cell r="C1934" t="str">
            <v>支部</v>
          </cell>
          <cell r="E1934" t="str">
            <v>富士写真光機(株)</v>
          </cell>
          <cell r="F1934" t="str">
            <v>代表取締役会長</v>
          </cell>
          <cell r="G1934" t="str">
            <v>本多　康夫</v>
          </cell>
          <cell r="H1934" t="str">
            <v>330-9624</v>
          </cell>
          <cell r="J1934">
            <v>0</v>
          </cell>
          <cell r="L1934">
            <v>0</v>
          </cell>
          <cell r="M1934" t="str">
            <v>さいたま市植竹町1-324</v>
          </cell>
          <cell r="N1934" t="str">
            <v>048-668-2100</v>
          </cell>
          <cell r="O1934" t="str">
            <v>048-654-4483</v>
          </cell>
        </row>
        <row r="1935">
          <cell r="A1935">
            <v>1965</v>
          </cell>
          <cell r="B1935" t="str">
            <v>支招待051</v>
          </cell>
          <cell r="C1935" t="str">
            <v>支部</v>
          </cell>
          <cell r="E1935" t="str">
            <v>山梨大学工学部</v>
          </cell>
          <cell r="F1935" t="str">
            <v>循環ｼｽﾃﾑ工学科教授</v>
          </cell>
          <cell r="G1935" t="str">
            <v>長田　洋</v>
          </cell>
          <cell r="H1935" t="str">
            <v>400-8511</v>
          </cell>
          <cell r="J1935">
            <v>0</v>
          </cell>
          <cell r="L1935">
            <v>0</v>
          </cell>
          <cell r="M1935" t="str">
            <v>甲府市武田 4-3-11</v>
          </cell>
          <cell r="N1935" t="str">
            <v>055-220-8672</v>
          </cell>
          <cell r="O1935" t="str">
            <v>055-220-8672</v>
          </cell>
        </row>
        <row r="1936">
          <cell r="A1936">
            <v>1966</v>
          </cell>
          <cell r="B1936" t="str">
            <v>支招待052</v>
          </cell>
          <cell r="C1936" t="str">
            <v>支部</v>
          </cell>
          <cell r="E1936" t="str">
            <v>玉川大学文学部</v>
          </cell>
          <cell r="F1936" t="str">
            <v>英米文学科国際経営ｺｰｽ助教授</v>
          </cell>
          <cell r="G1936" t="str">
            <v>大藤　正</v>
          </cell>
          <cell r="H1936" t="str">
            <v>194-8610</v>
          </cell>
          <cell r="J1936">
            <v>0</v>
          </cell>
          <cell r="L1936">
            <v>0</v>
          </cell>
          <cell r="M1936" t="str">
            <v>東京都町田市玉川学園6-1-2</v>
          </cell>
          <cell r="N1936" t="str">
            <v>042-739-8168</v>
          </cell>
          <cell r="O1936" t="str">
            <v>042-739-8828</v>
          </cell>
        </row>
        <row r="1937">
          <cell r="A1937">
            <v>1967</v>
          </cell>
          <cell r="B1937" t="str">
            <v>支招待053</v>
          </cell>
          <cell r="C1937" t="str">
            <v>支部</v>
          </cell>
          <cell r="E1937" t="str">
            <v>(財)日本科学技術連盟</v>
          </cell>
          <cell r="F1937" t="str">
            <v>嘱託</v>
          </cell>
          <cell r="G1937" t="str">
            <v>木村　真人</v>
          </cell>
          <cell r="H1937" t="str">
            <v>277-0835</v>
          </cell>
          <cell r="J1937">
            <v>0</v>
          </cell>
          <cell r="L1937">
            <v>0</v>
          </cell>
          <cell r="M1937" t="str">
            <v>千葉県柏市松ヶ崎1170-155</v>
          </cell>
          <cell r="N1937" t="str">
            <v>0471-32-9796</v>
          </cell>
          <cell r="O1937" t="str">
            <v>0471-32-9807</v>
          </cell>
        </row>
        <row r="1938">
          <cell r="A1938">
            <v>1968</v>
          </cell>
          <cell r="B1938" t="str">
            <v>支招待054</v>
          </cell>
          <cell r="C1938" t="str">
            <v>支部</v>
          </cell>
          <cell r="E1938" t="str">
            <v>(株)コニカ</v>
          </cell>
          <cell r="F1938" t="str">
            <v>ＫＱＭ推進室室長</v>
          </cell>
          <cell r="G1938" t="str">
            <v>羽田　源太郎</v>
          </cell>
          <cell r="H1938" t="str">
            <v>191-8511</v>
          </cell>
          <cell r="J1938">
            <v>0</v>
          </cell>
          <cell r="L1938">
            <v>0</v>
          </cell>
          <cell r="M1938" t="str">
            <v>東京都日野市さくら町1</v>
          </cell>
          <cell r="N1938" t="str">
            <v>042-589-8194</v>
          </cell>
          <cell r="O1938" t="str">
            <v>042-589-8013</v>
          </cell>
        </row>
        <row r="1939">
          <cell r="A1939">
            <v>1969</v>
          </cell>
          <cell r="B1939" t="str">
            <v>支招待055</v>
          </cell>
          <cell r="C1939" t="str">
            <v>支部</v>
          </cell>
          <cell r="E1939" t="str">
            <v>日産自動車(株)</v>
          </cell>
          <cell r="F1939" t="str">
            <v>お客様ｻｰﾋﾞｽ本部品質保証部技術主管</v>
          </cell>
          <cell r="G1939" t="str">
            <v>佐藤　万企夫</v>
          </cell>
          <cell r="H1939" t="str">
            <v>221-0013</v>
          </cell>
          <cell r="J1939">
            <v>0</v>
          </cell>
          <cell r="L1939">
            <v>0</v>
          </cell>
          <cell r="M1939" t="str">
            <v>横浜市神奈川区新子安1-17-1</v>
          </cell>
          <cell r="N1939" t="str">
            <v>045-435-1113</v>
          </cell>
          <cell r="O1939" t="str">
            <v>045-435-1109</v>
          </cell>
        </row>
        <row r="1940">
          <cell r="A1940">
            <v>1970</v>
          </cell>
          <cell r="B1940" t="str">
            <v>支招待056</v>
          </cell>
          <cell r="C1940" t="str">
            <v>支部</v>
          </cell>
          <cell r="E1940" t="str">
            <v xml:space="preserve">(株)コーセー </v>
          </cell>
          <cell r="F1940" t="str">
            <v>生産物流本部生産管理ｾﾝﾀｰ総務ｸﾞﾙｰﾌﾟＱＣｻｰｸﾙ担当課長</v>
          </cell>
          <cell r="G1940" t="str">
            <v>須藤ゆかり</v>
          </cell>
          <cell r="H1940" t="str">
            <v>350-1396</v>
          </cell>
          <cell r="J1940">
            <v>0</v>
          </cell>
          <cell r="L1940">
            <v>0</v>
          </cell>
          <cell r="M1940" t="str">
            <v>狭山市富士見2-20-1</v>
          </cell>
          <cell r="N1940" t="str">
            <v>042-957-2210</v>
          </cell>
          <cell r="O1940" t="str">
            <v>042-958-8641</v>
          </cell>
        </row>
        <row r="1941">
          <cell r="A1941">
            <v>1971</v>
          </cell>
          <cell r="B1941" t="str">
            <v>支招待057</v>
          </cell>
          <cell r="C1941" t="str">
            <v>支部</v>
          </cell>
          <cell r="E1941" t="str">
            <v xml:space="preserve">(株)コーセー </v>
          </cell>
          <cell r="F1941" t="str">
            <v>常務取締役</v>
          </cell>
          <cell r="G1941" t="str">
            <v>野田　裕充</v>
          </cell>
          <cell r="H1941" t="str">
            <v>103-8251</v>
          </cell>
          <cell r="J1941">
            <v>0</v>
          </cell>
          <cell r="L1941">
            <v>0</v>
          </cell>
          <cell r="M1941" t="str">
            <v>東京都中央区日本橋 3-6-2</v>
          </cell>
          <cell r="N1941" t="str">
            <v>03-3273-1512</v>
          </cell>
          <cell r="O1941" t="str">
            <v>03-3275-2929</v>
          </cell>
        </row>
        <row r="1942">
          <cell r="A1942">
            <v>1972</v>
          </cell>
          <cell r="B1942" t="str">
            <v>支058</v>
          </cell>
          <cell r="C1942" t="str">
            <v>支部</v>
          </cell>
          <cell r="E1942" t="str">
            <v>東京ボード工業(株)</v>
          </cell>
          <cell r="F1942" t="str">
            <v>ﾊﾟｰﾃｨｸﾙﾎﾞｰﾄﾞ工場ﾘｻｲｸﾙ営業課</v>
          </cell>
          <cell r="G1942" t="str">
            <v>石毛　哲男</v>
          </cell>
          <cell r="H1942" t="str">
            <v>136-0082</v>
          </cell>
          <cell r="J1942">
            <v>0</v>
          </cell>
          <cell r="L1942">
            <v>0</v>
          </cell>
          <cell r="M1942" t="str">
            <v>江東区新木場2－12－5</v>
          </cell>
        </row>
        <row r="1943">
          <cell r="A1943">
            <v>1973</v>
          </cell>
          <cell r="B1943" t="str">
            <v>支059</v>
          </cell>
          <cell r="C1943" t="str">
            <v>支部</v>
          </cell>
          <cell r="E1943" t="str">
            <v>三菱自動車エンジニアリング(株)</v>
          </cell>
          <cell r="F1943" t="str">
            <v>技術管理部</v>
          </cell>
          <cell r="G1943" t="str">
            <v>佐々木　陽子</v>
          </cell>
          <cell r="H1943" t="str">
            <v>212-0013</v>
          </cell>
          <cell r="J1943">
            <v>0</v>
          </cell>
          <cell r="L1943">
            <v>0</v>
          </cell>
          <cell r="M1943" t="str">
            <v>川崎市幸区堀川町580　川崎ﾃｯｸｾﾝﾀｰ１８F</v>
          </cell>
        </row>
        <row r="1944">
          <cell r="A1944">
            <v>1974</v>
          </cell>
          <cell r="B1944" t="str">
            <v>支060</v>
          </cell>
          <cell r="C1944" t="str">
            <v>支部</v>
          </cell>
          <cell r="E1944" t="str">
            <v>旭硝子(株)</v>
          </cell>
          <cell r="F1944" t="str">
            <v>事務グループ</v>
          </cell>
          <cell r="G1944" t="str">
            <v>近藤　伸二</v>
          </cell>
          <cell r="H1944" t="str">
            <v>243-0301</v>
          </cell>
          <cell r="J1944">
            <v>0</v>
          </cell>
          <cell r="L1944">
            <v>0</v>
          </cell>
          <cell r="M1944" t="str">
            <v>神奈川県愛甲郡愛川町角田426-1</v>
          </cell>
        </row>
        <row r="1945">
          <cell r="A1945">
            <v>1975</v>
          </cell>
          <cell r="B1945" t="str">
            <v>支061</v>
          </cell>
          <cell r="C1945" t="str">
            <v>支部</v>
          </cell>
          <cell r="E1945" t="str">
            <v>日本たばこ産業(株)小田原工場</v>
          </cell>
          <cell r="F1945" t="str">
            <v>業務担当</v>
          </cell>
          <cell r="G1945" t="str">
            <v>管　行男</v>
          </cell>
          <cell r="H1945" t="str">
            <v>250-0055</v>
          </cell>
          <cell r="J1945">
            <v>0</v>
          </cell>
          <cell r="L1945">
            <v>0</v>
          </cell>
          <cell r="M1945" t="str">
            <v>小田原市久野333</v>
          </cell>
        </row>
        <row r="1946">
          <cell r="A1946">
            <v>1976</v>
          </cell>
          <cell r="B1946" t="str">
            <v>支063</v>
          </cell>
          <cell r="C1946" t="str">
            <v>支部</v>
          </cell>
          <cell r="E1946" t="str">
            <v>古河電池(株)</v>
          </cell>
          <cell r="F1946" t="str">
            <v>品質保証統括部</v>
          </cell>
          <cell r="G1946" t="str">
            <v>深谷　静雄</v>
          </cell>
          <cell r="H1946" t="str">
            <v>240-0006</v>
          </cell>
          <cell r="J1946">
            <v>0</v>
          </cell>
          <cell r="L1946">
            <v>0</v>
          </cell>
          <cell r="M1946" t="str">
            <v>神奈川県横浜市保土ヶ谷区星川2-4-1</v>
          </cell>
        </row>
        <row r="1947">
          <cell r="A1947">
            <v>1977</v>
          </cell>
          <cell r="B1947" t="str">
            <v>支064</v>
          </cell>
          <cell r="C1947" t="str">
            <v>支部</v>
          </cell>
          <cell r="E1947" t="str">
            <v>(株)フレッシュ・ロジスティック</v>
          </cell>
          <cell r="F1947" t="str">
            <v>チルド共配取手センター</v>
          </cell>
          <cell r="G1947" t="str">
            <v>鈴木　幸二</v>
          </cell>
          <cell r="H1947" t="str">
            <v>302-0015</v>
          </cell>
          <cell r="J1947">
            <v>0</v>
          </cell>
          <cell r="L1947">
            <v>0</v>
          </cell>
          <cell r="M1947" t="str">
            <v>茨城県守谷市百合ヶ丘1-2415-1</v>
          </cell>
        </row>
        <row r="1948">
          <cell r="A1948">
            <v>1978</v>
          </cell>
          <cell r="B1948" t="str">
            <v>支065</v>
          </cell>
          <cell r="C1948" t="str">
            <v>支部</v>
          </cell>
          <cell r="E1948" t="str">
            <v>(株)フレッシュ・ロジスティック</v>
          </cell>
          <cell r="F1948" t="str">
            <v>千葉センター</v>
          </cell>
          <cell r="G1948" t="str">
            <v>土屋　誠一</v>
          </cell>
          <cell r="H1948" t="str">
            <v>261-0002</v>
          </cell>
          <cell r="J1948">
            <v>0</v>
          </cell>
          <cell r="L1948">
            <v>0</v>
          </cell>
          <cell r="M1948" t="str">
            <v>千葉県千葉市美浜区新港21-1</v>
          </cell>
        </row>
        <row r="1949">
          <cell r="A1949">
            <v>1979</v>
          </cell>
          <cell r="B1949" t="str">
            <v>支066</v>
          </cell>
          <cell r="C1949" t="str">
            <v>支部</v>
          </cell>
          <cell r="E1949" t="str">
            <v>(株)フレッシュ・ロジスティック</v>
          </cell>
          <cell r="F1949" t="str">
            <v>狭山センター</v>
          </cell>
          <cell r="G1949" t="str">
            <v>金子　実</v>
          </cell>
          <cell r="H1949" t="str">
            <v>350-1320</v>
          </cell>
          <cell r="J1949">
            <v>0</v>
          </cell>
          <cell r="L1949">
            <v>0</v>
          </cell>
          <cell r="M1949" t="str">
            <v>埼玉県狭山市広瀬東2-28-48</v>
          </cell>
        </row>
        <row r="1950">
          <cell r="A1950">
            <v>1980</v>
          </cell>
          <cell r="B1950" t="str">
            <v>支067</v>
          </cell>
          <cell r="C1950" t="str">
            <v>支部</v>
          </cell>
          <cell r="E1950" t="str">
            <v>カルソニックカンセイ(株)</v>
          </cell>
          <cell r="F1950" t="str">
            <v>品質管理部グローバル統括グループ主管</v>
          </cell>
          <cell r="G1950" t="str">
            <v>安部　学</v>
          </cell>
          <cell r="H1950" t="str">
            <v>164-8602</v>
          </cell>
          <cell r="J1950">
            <v>0</v>
          </cell>
          <cell r="L1950">
            <v>0</v>
          </cell>
          <cell r="M1950" t="str">
            <v>東京都中野区南台5丁目24番15号</v>
          </cell>
          <cell r="N1950" t="str">
            <v>03-5385-0203</v>
          </cell>
          <cell r="O1950" t="str">
            <v>03-3380-3229</v>
          </cell>
        </row>
        <row r="1951">
          <cell r="A1951">
            <v>1981</v>
          </cell>
          <cell r="B1951" t="str">
            <v>支068</v>
          </cell>
          <cell r="C1951" t="str">
            <v>支部</v>
          </cell>
          <cell r="E1951" t="str">
            <v>古河電気工業(株)    日光事業所</v>
          </cell>
          <cell r="F1951" t="str">
            <v>品質管理推進室</v>
          </cell>
          <cell r="G1951" t="str">
            <v>松本　隆</v>
          </cell>
          <cell r="H1951" t="str">
            <v>100-8322</v>
          </cell>
          <cell r="J1951">
            <v>0</v>
          </cell>
          <cell r="L1951">
            <v>0</v>
          </cell>
          <cell r="M1951" t="str">
            <v>東京都千代田区丸の内2-6-1</v>
          </cell>
          <cell r="N1951" t="str">
            <v>03-3286-3554</v>
          </cell>
          <cell r="O1951" t="str">
            <v>03-3286-3713</v>
          </cell>
        </row>
        <row r="1952">
          <cell r="A1952">
            <v>1982</v>
          </cell>
          <cell r="B1952" t="str">
            <v>支069</v>
          </cell>
          <cell r="C1952" t="str">
            <v>支部</v>
          </cell>
          <cell r="E1952" t="str">
            <v>東京電設ｻｰﾋﾞｽ(株)</v>
          </cell>
          <cell r="F1952" t="str">
            <v>埼玉支社ＱＣ事務局</v>
          </cell>
          <cell r="G1952" t="str">
            <v>松野　光一</v>
          </cell>
          <cell r="H1952" t="str">
            <v>336-0003</v>
          </cell>
          <cell r="J1952">
            <v>0</v>
          </cell>
          <cell r="L1952">
            <v>0</v>
          </cell>
          <cell r="M1952" t="str">
            <v>さいたま市元町2-15-15</v>
          </cell>
          <cell r="N1952" t="str">
            <v>048-883-8017</v>
          </cell>
        </row>
        <row r="1953">
          <cell r="A1953">
            <v>1983</v>
          </cell>
          <cell r="B1953" t="str">
            <v>支070</v>
          </cell>
          <cell r="C1953" t="str">
            <v>支部</v>
          </cell>
          <cell r="E1953" t="str">
            <v>河澄化学工業(株)</v>
          </cell>
          <cell r="F1953" t="str">
            <v>事業本部</v>
          </cell>
          <cell r="G1953" t="str">
            <v>花岡　昭</v>
          </cell>
          <cell r="H1953" t="str">
            <v>140-8555</v>
          </cell>
          <cell r="J1953">
            <v>0</v>
          </cell>
          <cell r="L1953">
            <v>0</v>
          </cell>
          <cell r="M1953" t="str">
            <v>品川区南大井3-28-15</v>
          </cell>
          <cell r="N1953" t="str">
            <v>03-3763-1172</v>
          </cell>
          <cell r="O1953" t="str">
            <v>03-3763-2351</v>
          </cell>
        </row>
        <row r="1954">
          <cell r="A1954">
            <v>1984</v>
          </cell>
          <cell r="B1954" t="str">
            <v>支071</v>
          </cell>
          <cell r="C1954" t="str">
            <v>支部</v>
          </cell>
          <cell r="E1954" t="str">
            <v>富士ゼロックス(株)　山梨営業所</v>
          </cell>
          <cell r="F1954" t="str">
            <v>海老名統括工場工場管理部管理Ｇ</v>
          </cell>
          <cell r="G1954" t="str">
            <v>駒坂　紀子</v>
          </cell>
          <cell r="H1954" t="str">
            <v>243-0494</v>
          </cell>
          <cell r="J1954">
            <v>0</v>
          </cell>
          <cell r="L1954">
            <v>0</v>
          </cell>
          <cell r="M1954" t="str">
            <v>海老名市本郷2274</v>
          </cell>
          <cell r="N1954" t="str">
            <v>046-238-3112</v>
          </cell>
        </row>
        <row r="1955">
          <cell r="A1955">
            <v>1985</v>
          </cell>
          <cell r="B1955" t="str">
            <v>支072</v>
          </cell>
          <cell r="C1955" t="str">
            <v>支部</v>
          </cell>
          <cell r="E1955" t="str">
            <v>東芝ロジスティクス･ソリューションズ(㈱)</v>
          </cell>
          <cell r="F1955" t="str">
            <v>流通ソリューションズ部チーフコンサルタント</v>
          </cell>
          <cell r="G1955" t="str">
            <v>毛利　英昭</v>
          </cell>
          <cell r="H1955" t="str">
            <v>105-0014</v>
          </cell>
          <cell r="J1955">
            <v>0</v>
          </cell>
          <cell r="L1955">
            <v>0</v>
          </cell>
          <cell r="M1955" t="str">
            <v>港区赤坂 芝1-5-11芝ビル2Ｆ</v>
          </cell>
          <cell r="N1955" t="str">
            <v>03-5730-3371</v>
          </cell>
        </row>
        <row r="1956">
          <cell r="A1956">
            <v>1986</v>
          </cell>
          <cell r="B1956" t="str">
            <v>支073</v>
          </cell>
          <cell r="C1956" t="str">
            <v>支部</v>
          </cell>
          <cell r="E1956" t="str">
            <v>北越製紙㈱</v>
          </cell>
          <cell r="F1956" t="str">
            <v>総務部</v>
          </cell>
          <cell r="G1956" t="str">
            <v>外川義治</v>
          </cell>
          <cell r="H1956" t="str">
            <v>272-0032</v>
          </cell>
          <cell r="J1956">
            <v>0</v>
          </cell>
          <cell r="L1956">
            <v>0</v>
          </cell>
          <cell r="M1956" t="str">
            <v>東京都中央区日本橋本石町３－２－２</v>
          </cell>
          <cell r="N1956" t="str">
            <v>03(3245)4430</v>
          </cell>
          <cell r="O1956" t="str">
            <v>03(3245)4511</v>
          </cell>
        </row>
        <row r="1957">
          <cell r="A1957">
            <v>1987</v>
          </cell>
          <cell r="B1957" t="str">
            <v>支074</v>
          </cell>
          <cell r="C1957" t="str">
            <v>支部</v>
          </cell>
          <cell r="E1957" t="str">
            <v>㈱島津製作所</v>
          </cell>
          <cell r="F1957" t="str">
            <v>製造推進部</v>
          </cell>
          <cell r="G1957" t="str">
            <v>箕浦　裕</v>
          </cell>
          <cell r="H1957" t="str">
            <v>604-8511</v>
          </cell>
          <cell r="J1957">
            <v>0</v>
          </cell>
          <cell r="L1957">
            <v>0</v>
          </cell>
          <cell r="M1957" t="str">
            <v>京都市中京区西ノ京桑原町1番地</v>
          </cell>
          <cell r="N1957" t="str">
            <v>075-823-1170</v>
          </cell>
          <cell r="O1957" t="str">
            <v>075-823-1646</v>
          </cell>
        </row>
        <row r="1958">
          <cell r="A1958">
            <v>1988</v>
          </cell>
          <cell r="B1958" t="str">
            <v>支075</v>
          </cell>
          <cell r="C1958" t="str">
            <v>支部</v>
          </cell>
          <cell r="E1958" t="str">
            <v>日本磁力選鉱㈱　</v>
          </cell>
          <cell r="F1958" t="str">
            <v>総務部　総務課</v>
          </cell>
          <cell r="G1958" t="str">
            <v>篠原　昌利</v>
          </cell>
          <cell r="H1958" t="str">
            <v>802－0077</v>
          </cell>
          <cell r="J1958">
            <v>0</v>
          </cell>
          <cell r="L1958">
            <v>0</v>
          </cell>
          <cell r="M1958" t="str">
            <v>北九州市小倉北区馬借3丁目6番42号</v>
          </cell>
          <cell r="N1958" t="str">
            <v>093－521－4455</v>
          </cell>
          <cell r="O1958" t="str">
            <v>093－521－4494</v>
          </cell>
        </row>
        <row r="1959">
          <cell r="A1959">
            <v>1989</v>
          </cell>
          <cell r="B1959" t="str">
            <v>支076</v>
          </cell>
          <cell r="C1959" t="str">
            <v>支部</v>
          </cell>
          <cell r="E1959" t="str">
            <v>日本無線（株）</v>
          </cell>
          <cell r="F1959" t="str">
            <v>品質保証部　品質保証課ＴＱＭチーム</v>
          </cell>
          <cell r="G1959" t="str">
            <v>中里　尚右</v>
          </cell>
          <cell r="H1959" t="str">
            <v>１８１－８５１０</v>
          </cell>
          <cell r="J1959">
            <v>0</v>
          </cell>
          <cell r="L1959">
            <v>0</v>
          </cell>
          <cell r="M1959" t="str">
            <v>三鷹市下連雀５－１－１</v>
          </cell>
        </row>
        <row r="1960">
          <cell r="A1960">
            <v>1990</v>
          </cell>
          <cell r="B1960" t="str">
            <v>支077</v>
          </cell>
          <cell r="C1960" t="str">
            <v>支部</v>
          </cell>
          <cell r="E1960" t="str">
            <v>佐川急便株式会社　東京支社</v>
          </cell>
          <cell r="J1960">
            <v>0</v>
          </cell>
          <cell r="L1960">
            <v>0</v>
          </cell>
          <cell r="M1960" t="str">
            <v>　東京都江東区新砂２－１－１</v>
          </cell>
          <cell r="N1960" t="str">
            <v>　　０３－３６９９－３５１５</v>
          </cell>
        </row>
        <row r="1961">
          <cell r="A1961">
            <v>1991</v>
          </cell>
          <cell r="B1961" t="str">
            <v>支078</v>
          </cell>
          <cell r="C1961" t="str">
            <v>支部</v>
          </cell>
          <cell r="E1961" t="str">
            <v>ＤｏＣｏＭｏサービス九州</v>
          </cell>
          <cell r="G1961" t="str">
            <v>峯　和夫</v>
          </cell>
          <cell r="H1961" t="str">
            <v>812－0018</v>
          </cell>
          <cell r="J1961">
            <v>0</v>
          </cell>
          <cell r="L1961">
            <v>0</v>
          </cell>
          <cell r="M1961" t="str">
            <v>福岡市博多区住吉4丁目29番22号</v>
          </cell>
          <cell r="N1961" t="str">
            <v>092-436-5081</v>
          </cell>
          <cell r="O1961" t="str">
            <v>092-477-0780</v>
          </cell>
        </row>
        <row r="1962">
          <cell r="A1962">
            <v>1992</v>
          </cell>
          <cell r="B1962" t="str">
            <v>支招待079</v>
          </cell>
          <cell r="C1962" t="str">
            <v>支部</v>
          </cell>
          <cell r="E1962" t="str">
            <v>住友建機製造㈱ 千葉工場</v>
          </cell>
          <cell r="F1962" t="str">
            <v>企画部　経営品質推進グループ課長</v>
          </cell>
          <cell r="G1962" t="str">
            <v>尾辻　正則</v>
          </cell>
          <cell r="H1962" t="str">
            <v>263-0001</v>
          </cell>
          <cell r="J1962">
            <v>0</v>
          </cell>
          <cell r="L1962">
            <v>0</v>
          </cell>
          <cell r="M1962" t="str">
            <v>千葉市稲毛区長沼原町 731－1</v>
          </cell>
        </row>
        <row r="1963">
          <cell r="A1963">
            <v>1993</v>
          </cell>
          <cell r="B1963" t="str">
            <v>支招待080</v>
          </cell>
          <cell r="C1963" t="str">
            <v>支部</v>
          </cell>
          <cell r="E1963" t="str">
            <v>コニカ㈱</v>
          </cell>
          <cell r="F1963">
            <v>1993</v>
          </cell>
          <cell r="G1963" t="str">
            <v>鮫島弘吉郎</v>
          </cell>
          <cell r="H1963" t="str">
            <v>191-8511</v>
          </cell>
          <cell r="J1963">
            <v>0</v>
          </cell>
          <cell r="L1963">
            <v>0</v>
          </cell>
          <cell r="M1963" t="str">
            <v>東京都さくら町１</v>
          </cell>
          <cell r="N1963" t="str">
            <v>042-589-8112</v>
          </cell>
          <cell r="O1963" t="str">
            <v>042-589-8000</v>
          </cell>
        </row>
        <row r="1964">
          <cell r="A1964">
            <v>1994</v>
          </cell>
          <cell r="B1964" t="str">
            <v>支081</v>
          </cell>
          <cell r="E1964" t="str">
            <v>メルスモン製薬㈱</v>
          </cell>
          <cell r="F1964" t="str">
            <v>品質管理部</v>
          </cell>
          <cell r="G1964" t="str">
            <v>伊藤　京子</v>
          </cell>
          <cell r="H1964" t="str">
            <v>332-0003</v>
          </cell>
          <cell r="J1964">
            <v>0</v>
          </cell>
          <cell r="L1964">
            <v>0</v>
          </cell>
          <cell r="M1964" t="str">
            <v>川口市東領家2-35-6</v>
          </cell>
          <cell r="N1964" t="str">
            <v>048-223-1755</v>
          </cell>
        </row>
        <row r="1965">
          <cell r="A1965">
            <v>2000</v>
          </cell>
          <cell r="C1965" t="str">
            <v>支部</v>
          </cell>
          <cell r="E1965" t="str">
            <v>ﾎﾝﾀﾞｴﾝｼﾞﾆｱﾘﾝｸﾞ㈱</v>
          </cell>
          <cell r="F1965" t="str">
            <v>総務ﾌﾞﾛｯｸ</v>
          </cell>
          <cell r="G1965" t="str">
            <v>豊田　マミ</v>
          </cell>
          <cell r="J1965">
            <v>0</v>
          </cell>
          <cell r="L1965">
            <v>0</v>
          </cell>
        </row>
        <row r="1966">
          <cell r="J1966">
            <v>0</v>
          </cell>
          <cell r="L196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地区会計決算報告"/>
      <sheetName val="予算・実績 予測詳細"/>
      <sheetName val="中間報告 "/>
      <sheetName val="会計推移"/>
      <sheetName val="収入計算書"/>
      <sheetName val="会議費"/>
      <sheetName val="交通費"/>
      <sheetName val="関東支部会議費"/>
      <sheetName val="大会表彰費"/>
      <sheetName val="幹事研修会補助費"/>
      <sheetName val="事務・通信費"/>
      <sheetName val="印刷費"/>
      <sheetName val="地区活動費"/>
      <sheetName val="雑費"/>
      <sheetName val="イベント保険金"/>
    </sheetNames>
    <sheetDataSet>
      <sheetData sheetId="0"/>
      <sheetData sheetId="1"/>
      <sheetData sheetId="2"/>
      <sheetData sheetId="3"/>
      <sheetData sheetId="4"/>
      <sheetData sheetId="5">
        <row r="8">
          <cell r="A8" t="str">
            <v>Ｎｏ</v>
          </cell>
          <cell r="B8" t="str">
            <v>分類</v>
          </cell>
          <cell r="C8" t="str">
            <v>摘要</v>
          </cell>
          <cell r="D8" t="str">
            <v>金額</v>
          </cell>
          <cell r="E8" t="str">
            <v>領収書Ｎｏ</v>
          </cell>
          <cell r="F8" t="str">
            <v>備考</v>
          </cell>
          <cell r="G8" t="str">
            <v>登録日</v>
          </cell>
          <cell r="H8" t="str">
            <v>記入者</v>
          </cell>
        </row>
        <row r="9">
          <cell r="A9">
            <v>1</v>
          </cell>
          <cell r="E9">
            <v>1</v>
          </cell>
        </row>
        <row r="10">
          <cell r="A10">
            <v>2</v>
          </cell>
          <cell r="E10">
            <v>2</v>
          </cell>
        </row>
        <row r="11">
          <cell r="A11">
            <v>3</v>
          </cell>
          <cell r="E11">
            <v>3</v>
          </cell>
        </row>
        <row r="12">
          <cell r="A12">
            <v>4</v>
          </cell>
          <cell r="E12">
            <v>4</v>
          </cell>
        </row>
        <row r="13">
          <cell r="A13">
            <v>5</v>
          </cell>
          <cell r="E13">
            <v>5</v>
          </cell>
        </row>
        <row r="14">
          <cell r="A14">
            <v>6</v>
          </cell>
          <cell r="E14">
            <v>6</v>
          </cell>
        </row>
        <row r="15">
          <cell r="A15">
            <v>7</v>
          </cell>
          <cell r="E15">
            <v>7</v>
          </cell>
        </row>
        <row r="16">
          <cell r="A16">
            <v>8</v>
          </cell>
          <cell r="E16">
            <v>8</v>
          </cell>
        </row>
        <row r="17">
          <cell r="A17">
            <v>9</v>
          </cell>
          <cell r="E17">
            <v>9</v>
          </cell>
        </row>
        <row r="18">
          <cell r="A18">
            <v>10</v>
          </cell>
          <cell r="E18">
            <v>10</v>
          </cell>
        </row>
        <row r="19">
          <cell r="A19">
            <v>11</v>
          </cell>
          <cell r="E19">
            <v>11</v>
          </cell>
        </row>
        <row r="20">
          <cell r="A20">
            <v>12</v>
          </cell>
          <cell r="E20">
            <v>12</v>
          </cell>
        </row>
        <row r="21">
          <cell r="A21">
            <v>13</v>
          </cell>
          <cell r="E21">
            <v>13</v>
          </cell>
        </row>
        <row r="22">
          <cell r="A22">
            <v>14</v>
          </cell>
          <cell r="E22">
            <v>14</v>
          </cell>
        </row>
        <row r="23">
          <cell r="A23">
            <v>15</v>
          </cell>
          <cell r="E23">
            <v>15</v>
          </cell>
        </row>
        <row r="24">
          <cell r="A24">
            <v>16</v>
          </cell>
          <cell r="E24">
            <v>16</v>
          </cell>
        </row>
        <row r="25">
          <cell r="A25">
            <v>17</v>
          </cell>
          <cell r="E25">
            <v>17</v>
          </cell>
        </row>
        <row r="26">
          <cell r="A26">
            <v>18</v>
          </cell>
          <cell r="E26">
            <v>18</v>
          </cell>
        </row>
        <row r="27">
          <cell r="A27">
            <v>19</v>
          </cell>
          <cell r="E27">
            <v>19</v>
          </cell>
        </row>
        <row r="28">
          <cell r="A28">
            <v>20</v>
          </cell>
          <cell r="E28">
            <v>20</v>
          </cell>
        </row>
        <row r="29">
          <cell r="A29">
            <v>21</v>
          </cell>
          <cell r="E29">
            <v>21</v>
          </cell>
        </row>
        <row r="30">
          <cell r="A30">
            <v>22</v>
          </cell>
          <cell r="E30">
            <v>22</v>
          </cell>
        </row>
        <row r="31">
          <cell r="A31">
            <v>23</v>
          </cell>
          <cell r="E31">
            <v>23</v>
          </cell>
        </row>
        <row r="32">
          <cell r="A32">
            <v>24</v>
          </cell>
          <cell r="E32">
            <v>24</v>
          </cell>
        </row>
        <row r="33">
          <cell r="A33">
            <v>25</v>
          </cell>
          <cell r="E33">
            <v>25</v>
          </cell>
        </row>
        <row r="34">
          <cell r="A34">
            <v>26</v>
          </cell>
          <cell r="E34">
            <v>26</v>
          </cell>
        </row>
        <row r="35">
          <cell r="A35">
            <v>27</v>
          </cell>
          <cell r="E35">
            <v>27</v>
          </cell>
        </row>
        <row r="36">
          <cell r="A36">
            <v>28</v>
          </cell>
          <cell r="E36">
            <v>28</v>
          </cell>
        </row>
        <row r="37">
          <cell r="A37">
            <v>29</v>
          </cell>
          <cell r="E37">
            <v>29</v>
          </cell>
        </row>
        <row r="38">
          <cell r="A38">
            <v>30</v>
          </cell>
          <cell r="E38">
            <v>30</v>
          </cell>
        </row>
        <row r="39">
          <cell r="A39">
            <v>31</v>
          </cell>
          <cell r="E39">
            <v>31</v>
          </cell>
        </row>
        <row r="40">
          <cell r="A40">
            <v>32</v>
          </cell>
          <cell r="E40">
            <v>32</v>
          </cell>
        </row>
        <row r="41">
          <cell r="A41">
            <v>33</v>
          </cell>
          <cell r="E41">
            <v>33</v>
          </cell>
        </row>
        <row r="42">
          <cell r="A42">
            <v>34</v>
          </cell>
          <cell r="E42">
            <v>34</v>
          </cell>
        </row>
        <row r="43">
          <cell r="A43">
            <v>35</v>
          </cell>
          <cell r="E43">
            <v>35</v>
          </cell>
        </row>
        <row r="44">
          <cell r="A44">
            <v>36</v>
          </cell>
          <cell r="E44">
            <v>36</v>
          </cell>
        </row>
        <row r="45">
          <cell r="A45">
            <v>37</v>
          </cell>
          <cell r="E45">
            <v>37</v>
          </cell>
        </row>
        <row r="46">
          <cell r="A46">
            <v>38</v>
          </cell>
          <cell r="E46">
            <v>38</v>
          </cell>
        </row>
        <row r="47">
          <cell r="A47">
            <v>39</v>
          </cell>
          <cell r="E47">
            <v>39</v>
          </cell>
        </row>
        <row r="48">
          <cell r="A48">
            <v>40</v>
          </cell>
          <cell r="E48">
            <v>40</v>
          </cell>
        </row>
        <row r="49">
          <cell r="A49">
            <v>41</v>
          </cell>
          <cell r="E49">
            <v>41</v>
          </cell>
        </row>
        <row r="50">
          <cell r="A50">
            <v>42</v>
          </cell>
          <cell r="E50">
            <v>42</v>
          </cell>
        </row>
        <row r="51">
          <cell r="A51">
            <v>43</v>
          </cell>
          <cell r="E51">
            <v>43</v>
          </cell>
        </row>
        <row r="52">
          <cell r="A52">
            <v>44</v>
          </cell>
          <cell r="E52">
            <v>44</v>
          </cell>
        </row>
        <row r="53">
          <cell r="A53">
            <v>45</v>
          </cell>
          <cell r="E53">
            <v>45</v>
          </cell>
        </row>
        <row r="54">
          <cell r="A54">
            <v>46</v>
          </cell>
          <cell r="E54">
            <v>46</v>
          </cell>
        </row>
        <row r="55">
          <cell r="A55">
            <v>47</v>
          </cell>
          <cell r="E55">
            <v>47</v>
          </cell>
        </row>
        <row r="56">
          <cell r="A56">
            <v>48</v>
          </cell>
          <cell r="E56">
            <v>48</v>
          </cell>
        </row>
        <row r="57">
          <cell r="A57">
            <v>49</v>
          </cell>
          <cell r="E57">
            <v>49</v>
          </cell>
        </row>
        <row r="58">
          <cell r="A58">
            <v>50</v>
          </cell>
          <cell r="E58">
            <v>50</v>
          </cell>
        </row>
        <row r="59">
          <cell r="A59">
            <v>51</v>
          </cell>
          <cell r="E59">
            <v>51</v>
          </cell>
        </row>
        <row r="60">
          <cell r="A60">
            <v>52</v>
          </cell>
          <cell r="E60">
            <v>52</v>
          </cell>
        </row>
        <row r="61">
          <cell r="A61">
            <v>53</v>
          </cell>
          <cell r="E61">
            <v>53</v>
          </cell>
        </row>
        <row r="62">
          <cell r="A62">
            <v>54</v>
          </cell>
          <cell r="E62">
            <v>54</v>
          </cell>
        </row>
        <row r="63">
          <cell r="A63">
            <v>55</v>
          </cell>
          <cell r="E63">
            <v>55</v>
          </cell>
        </row>
        <row r="64">
          <cell r="A64">
            <v>56</v>
          </cell>
          <cell r="E64">
            <v>56</v>
          </cell>
        </row>
        <row r="65">
          <cell r="A65">
            <v>57</v>
          </cell>
          <cell r="E65">
            <v>57</v>
          </cell>
        </row>
        <row r="66">
          <cell r="A66">
            <v>58</v>
          </cell>
          <cell r="E66">
            <v>58</v>
          </cell>
        </row>
        <row r="67">
          <cell r="A67">
            <v>59</v>
          </cell>
          <cell r="E67">
            <v>59</v>
          </cell>
        </row>
        <row r="68">
          <cell r="A68">
            <v>60</v>
          </cell>
          <cell r="E68">
            <v>60</v>
          </cell>
        </row>
        <row r="69">
          <cell r="A69">
            <v>61</v>
          </cell>
          <cell r="E69">
            <v>61</v>
          </cell>
        </row>
        <row r="70">
          <cell r="A70">
            <v>62</v>
          </cell>
          <cell r="E70">
            <v>62</v>
          </cell>
        </row>
        <row r="71">
          <cell r="A71">
            <v>63</v>
          </cell>
          <cell r="E71">
            <v>63</v>
          </cell>
        </row>
        <row r="72">
          <cell r="A72">
            <v>64</v>
          </cell>
          <cell r="E72">
            <v>64</v>
          </cell>
        </row>
        <row r="73">
          <cell r="A73">
            <v>65</v>
          </cell>
          <cell r="E73">
            <v>65</v>
          </cell>
        </row>
        <row r="74">
          <cell r="A74">
            <v>66</v>
          </cell>
          <cell r="E74">
            <v>66</v>
          </cell>
        </row>
        <row r="75">
          <cell r="A75">
            <v>67</v>
          </cell>
          <cell r="E75">
            <v>67</v>
          </cell>
        </row>
        <row r="76">
          <cell r="A76">
            <v>68</v>
          </cell>
          <cell r="E76">
            <v>68</v>
          </cell>
        </row>
        <row r="77">
          <cell r="A77">
            <v>69</v>
          </cell>
          <cell r="E77">
            <v>69</v>
          </cell>
        </row>
        <row r="78">
          <cell r="A78">
            <v>70</v>
          </cell>
          <cell r="E78">
            <v>70</v>
          </cell>
        </row>
        <row r="79">
          <cell r="A79">
            <v>71</v>
          </cell>
          <cell r="E79">
            <v>71</v>
          </cell>
        </row>
        <row r="80">
          <cell r="A80">
            <v>72</v>
          </cell>
          <cell r="E80">
            <v>72</v>
          </cell>
        </row>
        <row r="81">
          <cell r="A81">
            <v>73</v>
          </cell>
          <cell r="E81">
            <v>73</v>
          </cell>
        </row>
        <row r="82">
          <cell r="A82">
            <v>74</v>
          </cell>
          <cell r="E82">
            <v>74</v>
          </cell>
        </row>
        <row r="83">
          <cell r="A83">
            <v>75</v>
          </cell>
          <cell r="E83">
            <v>75</v>
          </cell>
        </row>
        <row r="84">
          <cell r="A84">
            <v>76</v>
          </cell>
          <cell r="E84">
            <v>76</v>
          </cell>
        </row>
        <row r="85">
          <cell r="A85">
            <v>77</v>
          </cell>
          <cell r="E85">
            <v>77</v>
          </cell>
        </row>
        <row r="86">
          <cell r="A86">
            <v>78</v>
          </cell>
          <cell r="E86">
            <v>78</v>
          </cell>
        </row>
        <row r="87">
          <cell r="A87">
            <v>79</v>
          </cell>
          <cell r="E87">
            <v>79</v>
          </cell>
        </row>
        <row r="88">
          <cell r="A88">
            <v>80</v>
          </cell>
          <cell r="E88">
            <v>80</v>
          </cell>
        </row>
        <row r="89">
          <cell r="A89">
            <v>81</v>
          </cell>
          <cell r="E89">
            <v>81</v>
          </cell>
        </row>
        <row r="90">
          <cell r="A90">
            <v>82</v>
          </cell>
          <cell r="E90">
            <v>82</v>
          </cell>
        </row>
        <row r="91">
          <cell r="A91">
            <v>83</v>
          </cell>
          <cell r="E91">
            <v>83</v>
          </cell>
        </row>
        <row r="92">
          <cell r="A92">
            <v>84</v>
          </cell>
          <cell r="E92">
            <v>84</v>
          </cell>
        </row>
        <row r="93">
          <cell r="A93">
            <v>85</v>
          </cell>
          <cell r="E93">
            <v>85</v>
          </cell>
        </row>
        <row r="94">
          <cell r="A94">
            <v>86</v>
          </cell>
          <cell r="E94">
            <v>86</v>
          </cell>
        </row>
        <row r="95">
          <cell r="A95">
            <v>87</v>
          </cell>
          <cell r="E95">
            <v>87</v>
          </cell>
        </row>
        <row r="96">
          <cell r="A96">
            <v>88</v>
          </cell>
          <cell r="E96">
            <v>88</v>
          </cell>
        </row>
        <row r="97">
          <cell r="A97">
            <v>89</v>
          </cell>
          <cell r="E97">
            <v>89</v>
          </cell>
        </row>
        <row r="98">
          <cell r="A98">
            <v>90</v>
          </cell>
          <cell r="E98">
            <v>90</v>
          </cell>
        </row>
        <row r="99">
          <cell r="A99">
            <v>91</v>
          </cell>
          <cell r="E99">
            <v>91</v>
          </cell>
        </row>
        <row r="100">
          <cell r="A100">
            <v>92</v>
          </cell>
          <cell r="E100">
            <v>92</v>
          </cell>
        </row>
        <row r="101">
          <cell r="A101">
            <v>93</v>
          </cell>
          <cell r="E101">
            <v>93</v>
          </cell>
        </row>
        <row r="102">
          <cell r="A102">
            <v>94</v>
          </cell>
          <cell r="E102">
            <v>94</v>
          </cell>
        </row>
        <row r="103">
          <cell r="A103">
            <v>95</v>
          </cell>
          <cell r="E103">
            <v>95</v>
          </cell>
        </row>
        <row r="104">
          <cell r="A104">
            <v>96</v>
          </cell>
          <cell r="E104">
            <v>96</v>
          </cell>
        </row>
        <row r="105">
          <cell r="A105">
            <v>97</v>
          </cell>
          <cell r="E105">
            <v>97</v>
          </cell>
        </row>
        <row r="106">
          <cell r="A106">
            <v>98</v>
          </cell>
          <cell r="E106">
            <v>98</v>
          </cell>
        </row>
        <row r="107">
          <cell r="A107">
            <v>99</v>
          </cell>
          <cell r="E107">
            <v>99</v>
          </cell>
        </row>
        <row r="108">
          <cell r="A108">
            <v>100</v>
          </cell>
          <cell r="E108">
            <v>100</v>
          </cell>
        </row>
        <row r="109">
          <cell r="A109">
            <v>101</v>
          </cell>
          <cell r="E109">
            <v>101</v>
          </cell>
        </row>
        <row r="110">
          <cell r="A110">
            <v>102</v>
          </cell>
          <cell r="E110">
            <v>102</v>
          </cell>
        </row>
        <row r="111">
          <cell r="A111">
            <v>103</v>
          </cell>
          <cell r="E111">
            <v>103</v>
          </cell>
        </row>
        <row r="112">
          <cell r="A112">
            <v>104</v>
          </cell>
          <cell r="E112">
            <v>104</v>
          </cell>
        </row>
        <row r="113">
          <cell r="A113">
            <v>105</v>
          </cell>
          <cell r="E113">
            <v>105</v>
          </cell>
        </row>
        <row r="114">
          <cell r="A114">
            <v>106</v>
          </cell>
          <cell r="E114">
            <v>106</v>
          </cell>
        </row>
        <row r="115">
          <cell r="A115">
            <v>107</v>
          </cell>
          <cell r="E115">
            <v>107</v>
          </cell>
        </row>
        <row r="116">
          <cell r="A116">
            <v>108</v>
          </cell>
          <cell r="E116">
            <v>108</v>
          </cell>
        </row>
        <row r="117">
          <cell r="A117">
            <v>109</v>
          </cell>
          <cell r="E117">
            <v>109</v>
          </cell>
        </row>
        <row r="118">
          <cell r="A118">
            <v>110</v>
          </cell>
          <cell r="E118">
            <v>110</v>
          </cell>
        </row>
        <row r="119">
          <cell r="A119">
            <v>111</v>
          </cell>
          <cell r="E119">
            <v>111</v>
          </cell>
        </row>
        <row r="120">
          <cell r="A120">
            <v>112</v>
          </cell>
          <cell r="E120">
            <v>112</v>
          </cell>
        </row>
        <row r="121">
          <cell r="A121">
            <v>113</v>
          </cell>
          <cell r="E121">
            <v>113</v>
          </cell>
        </row>
        <row r="122">
          <cell r="A122">
            <v>114</v>
          </cell>
          <cell r="E122">
            <v>114</v>
          </cell>
        </row>
        <row r="123">
          <cell r="A123">
            <v>115</v>
          </cell>
          <cell r="E123">
            <v>115</v>
          </cell>
        </row>
        <row r="124">
          <cell r="A124">
            <v>116</v>
          </cell>
          <cell r="E124">
            <v>116</v>
          </cell>
        </row>
        <row r="125">
          <cell r="A125">
            <v>117</v>
          </cell>
          <cell r="E125">
            <v>117</v>
          </cell>
        </row>
        <row r="126">
          <cell r="A126">
            <v>118</v>
          </cell>
          <cell r="E126">
            <v>118</v>
          </cell>
        </row>
        <row r="127">
          <cell r="A127">
            <v>119</v>
          </cell>
          <cell r="E127">
            <v>119</v>
          </cell>
        </row>
        <row r="128">
          <cell r="A128">
            <v>120</v>
          </cell>
          <cell r="E128">
            <v>120</v>
          </cell>
        </row>
        <row r="129">
          <cell r="A129">
            <v>121</v>
          </cell>
          <cell r="E129">
            <v>121</v>
          </cell>
        </row>
        <row r="130">
          <cell r="A130">
            <v>122</v>
          </cell>
          <cell r="E130">
            <v>122</v>
          </cell>
        </row>
        <row r="131">
          <cell r="A131">
            <v>123</v>
          </cell>
          <cell r="E131">
            <v>123</v>
          </cell>
        </row>
        <row r="132">
          <cell r="A132">
            <v>124</v>
          </cell>
          <cell r="E132">
            <v>124</v>
          </cell>
        </row>
        <row r="133">
          <cell r="A133">
            <v>125</v>
          </cell>
          <cell r="E133">
            <v>125</v>
          </cell>
        </row>
        <row r="134">
          <cell r="A134">
            <v>126</v>
          </cell>
          <cell r="E134">
            <v>126</v>
          </cell>
        </row>
        <row r="135">
          <cell r="A135">
            <v>127</v>
          </cell>
          <cell r="E135">
            <v>127</v>
          </cell>
        </row>
        <row r="136">
          <cell r="A136">
            <v>128</v>
          </cell>
          <cell r="E136">
            <v>128</v>
          </cell>
        </row>
        <row r="137">
          <cell r="A137">
            <v>129</v>
          </cell>
          <cell r="E137">
            <v>129</v>
          </cell>
        </row>
        <row r="138">
          <cell r="A138">
            <v>130</v>
          </cell>
          <cell r="E138">
            <v>130</v>
          </cell>
        </row>
        <row r="139">
          <cell r="A139">
            <v>131</v>
          </cell>
          <cell r="E139">
            <v>131</v>
          </cell>
        </row>
        <row r="140">
          <cell r="A140">
            <v>132</v>
          </cell>
          <cell r="E140">
            <v>132</v>
          </cell>
        </row>
        <row r="141">
          <cell r="A141">
            <v>133</v>
          </cell>
          <cell r="E141">
            <v>133</v>
          </cell>
        </row>
        <row r="142">
          <cell r="A142">
            <v>134</v>
          </cell>
          <cell r="E142">
            <v>134</v>
          </cell>
        </row>
        <row r="143">
          <cell r="A143">
            <v>135</v>
          </cell>
          <cell r="E143">
            <v>135</v>
          </cell>
        </row>
        <row r="144">
          <cell r="A144">
            <v>136</v>
          </cell>
          <cell r="E144">
            <v>136</v>
          </cell>
        </row>
        <row r="145">
          <cell r="A145">
            <v>137</v>
          </cell>
          <cell r="E145">
            <v>137</v>
          </cell>
        </row>
        <row r="146">
          <cell r="A146">
            <v>138</v>
          </cell>
          <cell r="E146">
            <v>138</v>
          </cell>
        </row>
        <row r="147">
          <cell r="A147">
            <v>139</v>
          </cell>
          <cell r="E147">
            <v>139</v>
          </cell>
        </row>
        <row r="148">
          <cell r="A148">
            <v>140</v>
          </cell>
          <cell r="E148">
            <v>140</v>
          </cell>
        </row>
        <row r="149">
          <cell r="A149">
            <v>141</v>
          </cell>
          <cell r="E149">
            <v>141</v>
          </cell>
        </row>
        <row r="150">
          <cell r="A150">
            <v>142</v>
          </cell>
          <cell r="E150">
            <v>142</v>
          </cell>
        </row>
        <row r="151">
          <cell r="A151">
            <v>143</v>
          </cell>
          <cell r="E151">
            <v>143</v>
          </cell>
        </row>
        <row r="152">
          <cell r="A152">
            <v>144</v>
          </cell>
          <cell r="E152">
            <v>144</v>
          </cell>
        </row>
        <row r="153">
          <cell r="A153">
            <v>145</v>
          </cell>
          <cell r="E153">
            <v>145</v>
          </cell>
        </row>
        <row r="154">
          <cell r="A154">
            <v>146</v>
          </cell>
          <cell r="E154">
            <v>146</v>
          </cell>
        </row>
        <row r="155">
          <cell r="A155">
            <v>147</v>
          </cell>
          <cell r="E155">
            <v>147</v>
          </cell>
        </row>
        <row r="156">
          <cell r="A156">
            <v>148</v>
          </cell>
          <cell r="E156">
            <v>148</v>
          </cell>
        </row>
        <row r="157">
          <cell r="A157">
            <v>149</v>
          </cell>
          <cell r="E157">
            <v>149</v>
          </cell>
        </row>
        <row r="158">
          <cell r="A158">
            <v>150</v>
          </cell>
          <cell r="E158">
            <v>150</v>
          </cell>
        </row>
        <row r="159">
          <cell r="A159">
            <v>151</v>
          </cell>
          <cell r="E159">
            <v>151</v>
          </cell>
        </row>
        <row r="160">
          <cell r="A160">
            <v>152</v>
          </cell>
          <cell r="E160">
            <v>152</v>
          </cell>
        </row>
        <row r="161">
          <cell r="A161">
            <v>153</v>
          </cell>
          <cell r="E161">
            <v>153</v>
          </cell>
        </row>
        <row r="162">
          <cell r="A162">
            <v>154</v>
          </cell>
          <cell r="E162">
            <v>154</v>
          </cell>
        </row>
        <row r="163">
          <cell r="A163">
            <v>155</v>
          </cell>
          <cell r="E163">
            <v>155</v>
          </cell>
        </row>
        <row r="164">
          <cell r="A164">
            <v>156</v>
          </cell>
          <cell r="E164">
            <v>156</v>
          </cell>
        </row>
        <row r="165">
          <cell r="A165">
            <v>157</v>
          </cell>
          <cell r="E165">
            <v>157</v>
          </cell>
        </row>
        <row r="166">
          <cell r="A166">
            <v>158</v>
          </cell>
          <cell r="E166">
            <v>158</v>
          </cell>
        </row>
        <row r="167">
          <cell r="A167">
            <v>159</v>
          </cell>
          <cell r="E167">
            <v>159</v>
          </cell>
        </row>
        <row r="168">
          <cell r="A168">
            <v>160</v>
          </cell>
          <cell r="E168">
            <v>160</v>
          </cell>
        </row>
        <row r="169">
          <cell r="A169">
            <v>161</v>
          </cell>
          <cell r="E169">
            <v>161</v>
          </cell>
        </row>
        <row r="170">
          <cell r="A170">
            <v>162</v>
          </cell>
          <cell r="E170">
            <v>162</v>
          </cell>
        </row>
        <row r="171">
          <cell r="A171">
            <v>163</v>
          </cell>
          <cell r="E171">
            <v>163</v>
          </cell>
        </row>
        <row r="172">
          <cell r="A172">
            <v>164</v>
          </cell>
          <cell r="E172">
            <v>164</v>
          </cell>
        </row>
        <row r="173">
          <cell r="A173">
            <v>165</v>
          </cell>
          <cell r="E173">
            <v>165</v>
          </cell>
        </row>
        <row r="174">
          <cell r="A174">
            <v>166</v>
          </cell>
          <cell r="E174">
            <v>166</v>
          </cell>
        </row>
        <row r="175">
          <cell r="A175">
            <v>167</v>
          </cell>
          <cell r="E175">
            <v>167</v>
          </cell>
        </row>
        <row r="176">
          <cell r="A176">
            <v>168</v>
          </cell>
          <cell r="E176">
            <v>168</v>
          </cell>
        </row>
        <row r="177">
          <cell r="A177">
            <v>169</v>
          </cell>
          <cell r="E177">
            <v>169</v>
          </cell>
        </row>
        <row r="178">
          <cell r="A178">
            <v>170</v>
          </cell>
          <cell r="E178">
            <v>170</v>
          </cell>
        </row>
        <row r="179">
          <cell r="A179">
            <v>171</v>
          </cell>
          <cell r="E179">
            <v>171</v>
          </cell>
        </row>
        <row r="180">
          <cell r="A180">
            <v>172</v>
          </cell>
          <cell r="E180">
            <v>172</v>
          </cell>
        </row>
        <row r="181">
          <cell r="A181">
            <v>173</v>
          </cell>
          <cell r="E181">
            <v>173</v>
          </cell>
        </row>
        <row r="182">
          <cell r="A182">
            <v>174</v>
          </cell>
          <cell r="E182">
            <v>174</v>
          </cell>
        </row>
        <row r="183">
          <cell r="A183">
            <v>175</v>
          </cell>
          <cell r="E183">
            <v>175</v>
          </cell>
        </row>
        <row r="184">
          <cell r="A184">
            <v>176</v>
          </cell>
          <cell r="E184">
            <v>176</v>
          </cell>
        </row>
        <row r="185">
          <cell r="A185">
            <v>177</v>
          </cell>
          <cell r="E185">
            <v>177</v>
          </cell>
        </row>
        <row r="186">
          <cell r="A186">
            <v>178</v>
          </cell>
          <cell r="E186">
            <v>178</v>
          </cell>
        </row>
        <row r="187">
          <cell r="A187">
            <v>179</v>
          </cell>
          <cell r="E187">
            <v>179</v>
          </cell>
        </row>
        <row r="188">
          <cell r="A188">
            <v>180</v>
          </cell>
          <cell r="E188">
            <v>180</v>
          </cell>
        </row>
        <row r="189">
          <cell r="A189">
            <v>181</v>
          </cell>
          <cell r="E189">
            <v>181</v>
          </cell>
        </row>
        <row r="190">
          <cell r="A190">
            <v>182</v>
          </cell>
          <cell r="E190">
            <v>182</v>
          </cell>
        </row>
        <row r="191">
          <cell r="A191">
            <v>183</v>
          </cell>
          <cell r="E191">
            <v>183</v>
          </cell>
        </row>
        <row r="192">
          <cell r="A192">
            <v>184</v>
          </cell>
          <cell r="E192">
            <v>184</v>
          </cell>
        </row>
        <row r="193">
          <cell r="A193">
            <v>185</v>
          </cell>
          <cell r="E193">
            <v>185</v>
          </cell>
        </row>
        <row r="194">
          <cell r="A194">
            <v>186</v>
          </cell>
          <cell r="E194">
            <v>186</v>
          </cell>
        </row>
        <row r="195">
          <cell r="A195">
            <v>187</v>
          </cell>
          <cell r="E195">
            <v>187</v>
          </cell>
        </row>
        <row r="196">
          <cell r="A196">
            <v>188</v>
          </cell>
          <cell r="E196">
            <v>188</v>
          </cell>
        </row>
        <row r="197">
          <cell r="A197">
            <v>189</v>
          </cell>
          <cell r="E197">
            <v>189</v>
          </cell>
        </row>
        <row r="198">
          <cell r="A198">
            <v>190</v>
          </cell>
          <cell r="E198">
            <v>190</v>
          </cell>
        </row>
        <row r="199">
          <cell r="A199">
            <v>191</v>
          </cell>
          <cell r="E199">
            <v>191</v>
          </cell>
        </row>
        <row r="200">
          <cell r="A200">
            <v>192</v>
          </cell>
          <cell r="E200">
            <v>192</v>
          </cell>
        </row>
        <row r="201">
          <cell r="A201">
            <v>193</v>
          </cell>
          <cell r="E201">
            <v>193</v>
          </cell>
        </row>
        <row r="202">
          <cell r="A202">
            <v>194</v>
          </cell>
          <cell r="E202">
            <v>194</v>
          </cell>
        </row>
        <row r="203">
          <cell r="A203">
            <v>195</v>
          </cell>
          <cell r="E203">
            <v>195</v>
          </cell>
        </row>
        <row r="204">
          <cell r="A204">
            <v>196</v>
          </cell>
          <cell r="E204">
            <v>196</v>
          </cell>
        </row>
        <row r="205">
          <cell r="A205">
            <v>197</v>
          </cell>
          <cell r="E205">
            <v>197</v>
          </cell>
        </row>
        <row r="206">
          <cell r="A206">
            <v>198</v>
          </cell>
          <cell r="E206">
            <v>198</v>
          </cell>
        </row>
        <row r="207">
          <cell r="A207">
            <v>199</v>
          </cell>
          <cell r="E207">
            <v>199</v>
          </cell>
        </row>
        <row r="208">
          <cell r="A208">
            <v>200</v>
          </cell>
          <cell r="E208">
            <v>200</v>
          </cell>
        </row>
      </sheetData>
      <sheetData sheetId="6"/>
      <sheetData sheetId="7"/>
      <sheetData sheetId="8">
        <row r="8">
          <cell r="A8" t="str">
            <v>Ｎｏ</v>
          </cell>
          <cell r="B8" t="str">
            <v>分類</v>
          </cell>
          <cell r="C8" t="str">
            <v>摘要</v>
          </cell>
          <cell r="D8" t="str">
            <v>金額</v>
          </cell>
          <cell r="E8" t="str">
            <v>領収書Ｎｏ</v>
          </cell>
          <cell r="F8" t="str">
            <v>備考</v>
          </cell>
          <cell r="G8" t="str">
            <v>登録日</v>
          </cell>
          <cell r="H8" t="str">
            <v>記入者</v>
          </cell>
        </row>
        <row r="9">
          <cell r="A9">
            <v>1</v>
          </cell>
          <cell r="D9">
            <v>2100</v>
          </cell>
          <cell r="E9">
            <v>2100</v>
          </cell>
        </row>
        <row r="10">
          <cell r="A10">
            <v>2</v>
          </cell>
          <cell r="E10">
            <v>2</v>
          </cell>
        </row>
        <row r="11">
          <cell r="A11">
            <v>3</v>
          </cell>
          <cell r="E11">
            <v>3</v>
          </cell>
        </row>
        <row r="12">
          <cell r="A12">
            <v>4</v>
          </cell>
          <cell r="E12">
            <v>4</v>
          </cell>
        </row>
        <row r="13">
          <cell r="A13">
            <v>5</v>
          </cell>
          <cell r="E13">
            <v>5</v>
          </cell>
        </row>
        <row r="14">
          <cell r="A14">
            <v>6</v>
          </cell>
          <cell r="E14">
            <v>6</v>
          </cell>
        </row>
        <row r="15">
          <cell r="A15">
            <v>7</v>
          </cell>
          <cell r="E15">
            <v>7</v>
          </cell>
        </row>
        <row r="16">
          <cell r="A16">
            <v>8</v>
          </cell>
          <cell r="E16">
            <v>8</v>
          </cell>
        </row>
        <row r="17">
          <cell r="A17">
            <v>9</v>
          </cell>
          <cell r="E17">
            <v>9</v>
          </cell>
        </row>
        <row r="18">
          <cell r="A18">
            <v>10</v>
          </cell>
          <cell r="E18">
            <v>10</v>
          </cell>
        </row>
        <row r="19">
          <cell r="A19">
            <v>11</v>
          </cell>
          <cell r="E19">
            <v>11</v>
          </cell>
        </row>
        <row r="20">
          <cell r="A20">
            <v>12</v>
          </cell>
          <cell r="E20">
            <v>12</v>
          </cell>
        </row>
        <row r="21">
          <cell r="A21">
            <v>13</v>
          </cell>
          <cell r="E21">
            <v>13</v>
          </cell>
        </row>
        <row r="22">
          <cell r="A22">
            <v>14</v>
          </cell>
          <cell r="E22">
            <v>14</v>
          </cell>
        </row>
        <row r="23">
          <cell r="A23">
            <v>15</v>
          </cell>
          <cell r="E23">
            <v>15</v>
          </cell>
        </row>
        <row r="24">
          <cell r="A24">
            <v>16</v>
          </cell>
          <cell r="E24">
            <v>16</v>
          </cell>
        </row>
        <row r="25">
          <cell r="A25">
            <v>17</v>
          </cell>
          <cell r="E25">
            <v>17</v>
          </cell>
        </row>
        <row r="26">
          <cell r="A26">
            <v>18</v>
          </cell>
          <cell r="E26">
            <v>18</v>
          </cell>
        </row>
        <row r="27">
          <cell r="A27">
            <v>19</v>
          </cell>
          <cell r="E27">
            <v>19</v>
          </cell>
        </row>
        <row r="28">
          <cell r="A28">
            <v>20</v>
          </cell>
          <cell r="E28">
            <v>20</v>
          </cell>
        </row>
        <row r="29">
          <cell r="A29">
            <v>21</v>
          </cell>
          <cell r="E29">
            <v>21</v>
          </cell>
        </row>
        <row r="30">
          <cell r="A30">
            <v>22</v>
          </cell>
          <cell r="E30">
            <v>22</v>
          </cell>
        </row>
        <row r="31">
          <cell r="A31">
            <v>23</v>
          </cell>
          <cell r="E31">
            <v>23</v>
          </cell>
        </row>
        <row r="32">
          <cell r="A32">
            <v>24</v>
          </cell>
          <cell r="E32">
            <v>24</v>
          </cell>
        </row>
        <row r="33">
          <cell r="A33">
            <v>25</v>
          </cell>
          <cell r="E33">
            <v>25</v>
          </cell>
        </row>
        <row r="34">
          <cell r="A34">
            <v>26</v>
          </cell>
          <cell r="E34">
            <v>26</v>
          </cell>
        </row>
        <row r="35">
          <cell r="A35">
            <v>27</v>
          </cell>
          <cell r="E35">
            <v>27</v>
          </cell>
        </row>
        <row r="36">
          <cell r="A36">
            <v>28</v>
          </cell>
          <cell r="E36">
            <v>28</v>
          </cell>
        </row>
        <row r="37">
          <cell r="A37">
            <v>29</v>
          </cell>
          <cell r="E37">
            <v>29</v>
          </cell>
        </row>
        <row r="38">
          <cell r="A38">
            <v>30</v>
          </cell>
          <cell r="E38">
            <v>30</v>
          </cell>
        </row>
        <row r="39">
          <cell r="A39">
            <v>31</v>
          </cell>
          <cell r="E39">
            <v>31</v>
          </cell>
        </row>
        <row r="40">
          <cell r="A40">
            <v>32</v>
          </cell>
          <cell r="E40">
            <v>32</v>
          </cell>
        </row>
        <row r="41">
          <cell r="A41">
            <v>33</v>
          </cell>
          <cell r="E41">
            <v>33</v>
          </cell>
        </row>
        <row r="42">
          <cell r="A42">
            <v>34</v>
          </cell>
          <cell r="E42">
            <v>34</v>
          </cell>
        </row>
        <row r="43">
          <cell r="A43">
            <v>35</v>
          </cell>
          <cell r="E43">
            <v>35</v>
          </cell>
        </row>
        <row r="44">
          <cell r="A44">
            <v>36</v>
          </cell>
          <cell r="E44">
            <v>36</v>
          </cell>
        </row>
        <row r="45">
          <cell r="A45">
            <v>37</v>
          </cell>
          <cell r="E45">
            <v>37</v>
          </cell>
        </row>
        <row r="46">
          <cell r="A46">
            <v>38</v>
          </cell>
          <cell r="E46">
            <v>38</v>
          </cell>
        </row>
        <row r="47">
          <cell r="A47">
            <v>39</v>
          </cell>
          <cell r="E47">
            <v>39</v>
          </cell>
        </row>
        <row r="48">
          <cell r="A48">
            <v>40</v>
          </cell>
          <cell r="E48">
            <v>40</v>
          </cell>
        </row>
        <row r="49">
          <cell r="A49">
            <v>41</v>
          </cell>
          <cell r="E49">
            <v>41</v>
          </cell>
        </row>
        <row r="50">
          <cell r="A50">
            <v>42</v>
          </cell>
          <cell r="E50">
            <v>42</v>
          </cell>
        </row>
        <row r="51">
          <cell r="A51">
            <v>43</v>
          </cell>
          <cell r="E51">
            <v>43</v>
          </cell>
        </row>
        <row r="52">
          <cell r="A52">
            <v>44</v>
          </cell>
          <cell r="E52">
            <v>44</v>
          </cell>
        </row>
        <row r="53">
          <cell r="A53">
            <v>45</v>
          </cell>
          <cell r="E53">
            <v>45</v>
          </cell>
        </row>
        <row r="54">
          <cell r="A54">
            <v>46</v>
          </cell>
          <cell r="E54">
            <v>46</v>
          </cell>
        </row>
        <row r="55">
          <cell r="A55">
            <v>47</v>
          </cell>
          <cell r="E55">
            <v>47</v>
          </cell>
        </row>
        <row r="56">
          <cell r="A56">
            <v>48</v>
          </cell>
          <cell r="E56">
            <v>48</v>
          </cell>
        </row>
        <row r="57">
          <cell r="A57">
            <v>49</v>
          </cell>
          <cell r="E57">
            <v>49</v>
          </cell>
        </row>
        <row r="58">
          <cell r="A58">
            <v>50</v>
          </cell>
          <cell r="E58">
            <v>50</v>
          </cell>
        </row>
        <row r="59">
          <cell r="A59">
            <v>51</v>
          </cell>
          <cell r="E59">
            <v>51</v>
          </cell>
        </row>
        <row r="60">
          <cell r="A60">
            <v>52</v>
          </cell>
          <cell r="E60">
            <v>52</v>
          </cell>
        </row>
        <row r="61">
          <cell r="A61">
            <v>53</v>
          </cell>
          <cell r="E61">
            <v>53</v>
          </cell>
        </row>
        <row r="62">
          <cell r="A62">
            <v>54</v>
          </cell>
          <cell r="E62">
            <v>54</v>
          </cell>
        </row>
        <row r="63">
          <cell r="A63">
            <v>55</v>
          </cell>
          <cell r="E63">
            <v>55</v>
          </cell>
        </row>
        <row r="64">
          <cell r="A64">
            <v>56</v>
          </cell>
          <cell r="E64">
            <v>56</v>
          </cell>
        </row>
        <row r="65">
          <cell r="A65">
            <v>57</v>
          </cell>
          <cell r="E65">
            <v>57</v>
          </cell>
        </row>
        <row r="66">
          <cell r="A66">
            <v>58</v>
          </cell>
          <cell r="E66">
            <v>58</v>
          </cell>
        </row>
        <row r="67">
          <cell r="A67">
            <v>59</v>
          </cell>
          <cell r="E67">
            <v>59</v>
          </cell>
        </row>
        <row r="68">
          <cell r="A68">
            <v>60</v>
          </cell>
          <cell r="E68">
            <v>60</v>
          </cell>
        </row>
        <row r="69">
          <cell r="A69">
            <v>61</v>
          </cell>
          <cell r="E69">
            <v>61</v>
          </cell>
        </row>
        <row r="70">
          <cell r="A70">
            <v>62</v>
          </cell>
          <cell r="E70">
            <v>62</v>
          </cell>
        </row>
        <row r="71">
          <cell r="A71">
            <v>63</v>
          </cell>
          <cell r="E71">
            <v>63</v>
          </cell>
        </row>
        <row r="72">
          <cell r="A72">
            <v>64</v>
          </cell>
          <cell r="E72">
            <v>64</v>
          </cell>
        </row>
        <row r="73">
          <cell r="A73">
            <v>65</v>
          </cell>
          <cell r="E73">
            <v>65</v>
          </cell>
        </row>
        <row r="74">
          <cell r="A74">
            <v>66</v>
          </cell>
          <cell r="E74">
            <v>66</v>
          </cell>
        </row>
        <row r="75">
          <cell r="A75">
            <v>67</v>
          </cell>
          <cell r="E75">
            <v>67</v>
          </cell>
        </row>
        <row r="76">
          <cell r="A76">
            <v>68</v>
          </cell>
          <cell r="E76">
            <v>68</v>
          </cell>
        </row>
        <row r="77">
          <cell r="A77">
            <v>69</v>
          </cell>
          <cell r="E77">
            <v>69</v>
          </cell>
        </row>
        <row r="78">
          <cell r="A78">
            <v>70</v>
          </cell>
          <cell r="E78">
            <v>70</v>
          </cell>
        </row>
        <row r="79">
          <cell r="A79">
            <v>71</v>
          </cell>
          <cell r="E79">
            <v>71</v>
          </cell>
        </row>
        <row r="80">
          <cell r="A80">
            <v>72</v>
          </cell>
          <cell r="E80">
            <v>72</v>
          </cell>
        </row>
        <row r="81">
          <cell r="A81">
            <v>73</v>
          </cell>
          <cell r="E81">
            <v>73</v>
          </cell>
        </row>
        <row r="82">
          <cell r="A82">
            <v>74</v>
          </cell>
          <cell r="E82">
            <v>74</v>
          </cell>
        </row>
        <row r="83">
          <cell r="A83">
            <v>75</v>
          </cell>
          <cell r="E83">
            <v>75</v>
          </cell>
        </row>
        <row r="84">
          <cell r="A84">
            <v>76</v>
          </cell>
          <cell r="E84">
            <v>76</v>
          </cell>
        </row>
        <row r="85">
          <cell r="A85">
            <v>77</v>
          </cell>
          <cell r="E85">
            <v>77</v>
          </cell>
        </row>
        <row r="86">
          <cell r="A86">
            <v>78</v>
          </cell>
          <cell r="E86">
            <v>78</v>
          </cell>
        </row>
        <row r="87">
          <cell r="A87">
            <v>79</v>
          </cell>
          <cell r="E87">
            <v>79</v>
          </cell>
        </row>
        <row r="88">
          <cell r="A88">
            <v>80</v>
          </cell>
          <cell r="E88">
            <v>80</v>
          </cell>
        </row>
        <row r="89">
          <cell r="A89">
            <v>81</v>
          </cell>
          <cell r="E89">
            <v>81</v>
          </cell>
        </row>
        <row r="90">
          <cell r="A90">
            <v>82</v>
          </cell>
          <cell r="E90">
            <v>82</v>
          </cell>
        </row>
        <row r="91">
          <cell r="A91">
            <v>83</v>
          </cell>
          <cell r="E91">
            <v>83</v>
          </cell>
        </row>
        <row r="92">
          <cell r="A92">
            <v>84</v>
          </cell>
          <cell r="E92">
            <v>84</v>
          </cell>
        </row>
        <row r="93">
          <cell r="A93">
            <v>85</v>
          </cell>
          <cell r="E93">
            <v>85</v>
          </cell>
        </row>
        <row r="94">
          <cell r="A94">
            <v>86</v>
          </cell>
          <cell r="E94">
            <v>86</v>
          </cell>
        </row>
        <row r="95">
          <cell r="A95">
            <v>87</v>
          </cell>
          <cell r="E95">
            <v>87</v>
          </cell>
        </row>
        <row r="96">
          <cell r="A96">
            <v>88</v>
          </cell>
          <cell r="E96">
            <v>88</v>
          </cell>
        </row>
        <row r="97">
          <cell r="A97">
            <v>89</v>
          </cell>
          <cell r="E97">
            <v>89</v>
          </cell>
        </row>
        <row r="98">
          <cell r="A98">
            <v>90</v>
          </cell>
          <cell r="E98">
            <v>90</v>
          </cell>
        </row>
        <row r="99">
          <cell r="A99">
            <v>91</v>
          </cell>
          <cell r="E99">
            <v>91</v>
          </cell>
        </row>
        <row r="100">
          <cell r="A100">
            <v>92</v>
          </cell>
          <cell r="E100">
            <v>92</v>
          </cell>
        </row>
        <row r="101">
          <cell r="A101">
            <v>93</v>
          </cell>
          <cell r="E101">
            <v>93</v>
          </cell>
        </row>
        <row r="102">
          <cell r="A102">
            <v>94</v>
          </cell>
          <cell r="E102">
            <v>94</v>
          </cell>
        </row>
        <row r="103">
          <cell r="A103">
            <v>95</v>
          </cell>
          <cell r="E103">
            <v>95</v>
          </cell>
        </row>
        <row r="104">
          <cell r="A104">
            <v>96</v>
          </cell>
          <cell r="E104">
            <v>96</v>
          </cell>
        </row>
        <row r="105">
          <cell r="A105">
            <v>97</v>
          </cell>
          <cell r="E105">
            <v>97</v>
          </cell>
        </row>
        <row r="106">
          <cell r="A106">
            <v>98</v>
          </cell>
          <cell r="E106">
            <v>98</v>
          </cell>
        </row>
        <row r="107">
          <cell r="A107">
            <v>99</v>
          </cell>
          <cell r="E107">
            <v>99</v>
          </cell>
        </row>
        <row r="108">
          <cell r="A108">
            <v>100</v>
          </cell>
          <cell r="E108">
            <v>100</v>
          </cell>
        </row>
        <row r="109">
          <cell r="A109">
            <v>101</v>
          </cell>
          <cell r="E109">
            <v>101</v>
          </cell>
        </row>
        <row r="110">
          <cell r="A110">
            <v>102</v>
          </cell>
          <cell r="E110">
            <v>102</v>
          </cell>
        </row>
        <row r="111">
          <cell r="A111">
            <v>103</v>
          </cell>
          <cell r="E111">
            <v>103</v>
          </cell>
        </row>
        <row r="112">
          <cell r="A112">
            <v>104</v>
          </cell>
          <cell r="E112">
            <v>104</v>
          </cell>
        </row>
        <row r="113">
          <cell r="A113">
            <v>105</v>
          </cell>
          <cell r="E113">
            <v>105</v>
          </cell>
        </row>
        <row r="114">
          <cell r="A114">
            <v>106</v>
          </cell>
          <cell r="E114">
            <v>106</v>
          </cell>
        </row>
        <row r="115">
          <cell r="A115">
            <v>107</v>
          </cell>
          <cell r="E115">
            <v>107</v>
          </cell>
        </row>
        <row r="116">
          <cell r="A116">
            <v>108</v>
          </cell>
          <cell r="E116">
            <v>108</v>
          </cell>
        </row>
        <row r="117">
          <cell r="A117">
            <v>109</v>
          </cell>
          <cell r="E117">
            <v>109</v>
          </cell>
        </row>
        <row r="118">
          <cell r="A118">
            <v>110</v>
          </cell>
          <cell r="E118">
            <v>110</v>
          </cell>
        </row>
        <row r="119">
          <cell r="A119">
            <v>111</v>
          </cell>
          <cell r="E119">
            <v>111</v>
          </cell>
        </row>
        <row r="120">
          <cell r="A120">
            <v>112</v>
          </cell>
          <cell r="E120">
            <v>112</v>
          </cell>
        </row>
        <row r="121">
          <cell r="A121">
            <v>113</v>
          </cell>
          <cell r="E121">
            <v>113</v>
          </cell>
        </row>
        <row r="122">
          <cell r="A122">
            <v>114</v>
          </cell>
          <cell r="E122">
            <v>114</v>
          </cell>
        </row>
        <row r="123">
          <cell r="A123">
            <v>115</v>
          </cell>
          <cell r="E123">
            <v>115</v>
          </cell>
        </row>
        <row r="124">
          <cell r="A124">
            <v>116</v>
          </cell>
          <cell r="E124">
            <v>116</v>
          </cell>
        </row>
        <row r="125">
          <cell r="A125">
            <v>117</v>
          </cell>
          <cell r="E125">
            <v>117</v>
          </cell>
        </row>
        <row r="126">
          <cell r="A126">
            <v>118</v>
          </cell>
          <cell r="E126">
            <v>118</v>
          </cell>
        </row>
        <row r="127">
          <cell r="A127">
            <v>119</v>
          </cell>
          <cell r="E127">
            <v>119</v>
          </cell>
        </row>
        <row r="128">
          <cell r="A128">
            <v>120</v>
          </cell>
          <cell r="E128">
            <v>120</v>
          </cell>
        </row>
        <row r="129">
          <cell r="A129">
            <v>121</v>
          </cell>
          <cell r="E129">
            <v>121</v>
          </cell>
        </row>
        <row r="130">
          <cell r="A130">
            <v>122</v>
          </cell>
          <cell r="E130">
            <v>122</v>
          </cell>
        </row>
        <row r="131">
          <cell r="A131">
            <v>123</v>
          </cell>
          <cell r="E131">
            <v>123</v>
          </cell>
        </row>
        <row r="132">
          <cell r="A132">
            <v>124</v>
          </cell>
          <cell r="E132">
            <v>124</v>
          </cell>
        </row>
        <row r="133">
          <cell r="A133">
            <v>125</v>
          </cell>
          <cell r="E133">
            <v>125</v>
          </cell>
        </row>
        <row r="134">
          <cell r="A134">
            <v>126</v>
          </cell>
          <cell r="E134">
            <v>126</v>
          </cell>
        </row>
        <row r="135">
          <cell r="A135">
            <v>127</v>
          </cell>
          <cell r="E135">
            <v>127</v>
          </cell>
        </row>
        <row r="136">
          <cell r="A136">
            <v>128</v>
          </cell>
          <cell r="E136">
            <v>128</v>
          </cell>
        </row>
        <row r="137">
          <cell r="A137">
            <v>129</v>
          </cell>
          <cell r="E137">
            <v>129</v>
          </cell>
        </row>
        <row r="138">
          <cell r="A138">
            <v>130</v>
          </cell>
          <cell r="E138">
            <v>130</v>
          </cell>
        </row>
        <row r="139">
          <cell r="A139">
            <v>131</v>
          </cell>
          <cell r="E139">
            <v>131</v>
          </cell>
        </row>
        <row r="140">
          <cell r="A140">
            <v>132</v>
          </cell>
          <cell r="E140">
            <v>132</v>
          </cell>
        </row>
        <row r="141">
          <cell r="A141">
            <v>133</v>
          </cell>
          <cell r="E141">
            <v>133</v>
          </cell>
        </row>
        <row r="142">
          <cell r="A142">
            <v>134</v>
          </cell>
          <cell r="E142">
            <v>134</v>
          </cell>
        </row>
        <row r="143">
          <cell r="A143">
            <v>135</v>
          </cell>
          <cell r="E143">
            <v>135</v>
          </cell>
        </row>
        <row r="144">
          <cell r="A144">
            <v>136</v>
          </cell>
          <cell r="E144">
            <v>136</v>
          </cell>
        </row>
        <row r="145">
          <cell r="A145">
            <v>137</v>
          </cell>
          <cell r="E145">
            <v>137</v>
          </cell>
        </row>
        <row r="146">
          <cell r="A146">
            <v>138</v>
          </cell>
          <cell r="E146">
            <v>138</v>
          </cell>
        </row>
        <row r="147">
          <cell r="A147">
            <v>139</v>
          </cell>
          <cell r="E147">
            <v>139</v>
          </cell>
        </row>
        <row r="148">
          <cell r="A148">
            <v>140</v>
          </cell>
          <cell r="E148">
            <v>140</v>
          </cell>
        </row>
        <row r="149">
          <cell r="A149">
            <v>141</v>
          </cell>
          <cell r="E149">
            <v>141</v>
          </cell>
        </row>
        <row r="150">
          <cell r="A150">
            <v>142</v>
          </cell>
          <cell r="E150">
            <v>142</v>
          </cell>
        </row>
        <row r="151">
          <cell r="A151">
            <v>143</v>
          </cell>
          <cell r="E151">
            <v>143</v>
          </cell>
        </row>
        <row r="152">
          <cell r="A152">
            <v>144</v>
          </cell>
          <cell r="E152">
            <v>144</v>
          </cell>
        </row>
        <row r="153">
          <cell r="A153">
            <v>145</v>
          </cell>
          <cell r="E153">
            <v>145</v>
          </cell>
        </row>
        <row r="154">
          <cell r="A154">
            <v>146</v>
          </cell>
          <cell r="E154">
            <v>146</v>
          </cell>
        </row>
        <row r="155">
          <cell r="A155">
            <v>147</v>
          </cell>
          <cell r="E155">
            <v>147</v>
          </cell>
        </row>
        <row r="156">
          <cell r="A156">
            <v>148</v>
          </cell>
          <cell r="E156">
            <v>148</v>
          </cell>
        </row>
        <row r="157">
          <cell r="A157">
            <v>149</v>
          </cell>
          <cell r="E157">
            <v>149</v>
          </cell>
        </row>
        <row r="158">
          <cell r="A158">
            <v>150</v>
          </cell>
          <cell r="E158">
            <v>150</v>
          </cell>
        </row>
        <row r="159">
          <cell r="A159">
            <v>151</v>
          </cell>
          <cell r="E159">
            <v>151</v>
          </cell>
        </row>
        <row r="160">
          <cell r="A160">
            <v>152</v>
          </cell>
          <cell r="E160">
            <v>152</v>
          </cell>
        </row>
        <row r="161">
          <cell r="A161">
            <v>153</v>
          </cell>
          <cell r="E161">
            <v>153</v>
          </cell>
        </row>
        <row r="162">
          <cell r="A162">
            <v>154</v>
          </cell>
          <cell r="E162">
            <v>154</v>
          </cell>
        </row>
        <row r="163">
          <cell r="A163">
            <v>155</v>
          </cell>
          <cell r="E163">
            <v>155</v>
          </cell>
        </row>
        <row r="164">
          <cell r="A164">
            <v>156</v>
          </cell>
          <cell r="E164">
            <v>156</v>
          </cell>
        </row>
        <row r="165">
          <cell r="A165">
            <v>157</v>
          </cell>
          <cell r="E165">
            <v>157</v>
          </cell>
        </row>
        <row r="166">
          <cell r="A166">
            <v>158</v>
          </cell>
          <cell r="E166">
            <v>158</v>
          </cell>
        </row>
        <row r="167">
          <cell r="A167">
            <v>159</v>
          </cell>
          <cell r="E167">
            <v>159</v>
          </cell>
        </row>
        <row r="168">
          <cell r="A168">
            <v>160</v>
          </cell>
          <cell r="E168">
            <v>160</v>
          </cell>
        </row>
        <row r="169">
          <cell r="A169">
            <v>161</v>
          </cell>
          <cell r="E169">
            <v>161</v>
          </cell>
        </row>
        <row r="170">
          <cell r="A170">
            <v>162</v>
          </cell>
          <cell r="E170">
            <v>162</v>
          </cell>
        </row>
        <row r="171">
          <cell r="A171">
            <v>163</v>
          </cell>
          <cell r="E171">
            <v>163</v>
          </cell>
        </row>
        <row r="172">
          <cell r="A172">
            <v>164</v>
          </cell>
          <cell r="E172">
            <v>164</v>
          </cell>
        </row>
        <row r="173">
          <cell r="A173">
            <v>165</v>
          </cell>
          <cell r="E173">
            <v>165</v>
          </cell>
        </row>
        <row r="174">
          <cell r="A174">
            <v>166</v>
          </cell>
          <cell r="E174">
            <v>166</v>
          </cell>
        </row>
        <row r="175">
          <cell r="A175">
            <v>167</v>
          </cell>
          <cell r="E175">
            <v>167</v>
          </cell>
        </row>
        <row r="176">
          <cell r="A176">
            <v>168</v>
          </cell>
          <cell r="E176">
            <v>168</v>
          </cell>
        </row>
        <row r="177">
          <cell r="A177">
            <v>169</v>
          </cell>
          <cell r="E177">
            <v>169</v>
          </cell>
        </row>
        <row r="178">
          <cell r="A178">
            <v>170</v>
          </cell>
          <cell r="E178">
            <v>170</v>
          </cell>
        </row>
        <row r="179">
          <cell r="A179">
            <v>171</v>
          </cell>
          <cell r="E179">
            <v>171</v>
          </cell>
        </row>
        <row r="180">
          <cell r="A180">
            <v>172</v>
          </cell>
          <cell r="E180">
            <v>172</v>
          </cell>
        </row>
        <row r="181">
          <cell r="A181">
            <v>173</v>
          </cell>
          <cell r="E181">
            <v>173</v>
          </cell>
        </row>
        <row r="182">
          <cell r="A182">
            <v>174</v>
          </cell>
          <cell r="E182">
            <v>174</v>
          </cell>
        </row>
        <row r="183">
          <cell r="A183">
            <v>175</v>
          </cell>
          <cell r="E183">
            <v>175</v>
          </cell>
        </row>
        <row r="184">
          <cell r="A184">
            <v>176</v>
          </cell>
          <cell r="E184">
            <v>176</v>
          </cell>
        </row>
        <row r="185">
          <cell r="A185">
            <v>177</v>
          </cell>
          <cell r="E185">
            <v>177</v>
          </cell>
        </row>
        <row r="186">
          <cell r="A186">
            <v>178</v>
          </cell>
          <cell r="E186">
            <v>178</v>
          </cell>
        </row>
        <row r="187">
          <cell r="A187">
            <v>179</v>
          </cell>
          <cell r="E187">
            <v>179</v>
          </cell>
        </row>
        <row r="188">
          <cell r="A188">
            <v>180</v>
          </cell>
          <cell r="E188">
            <v>180</v>
          </cell>
        </row>
        <row r="189">
          <cell r="A189">
            <v>181</v>
          </cell>
          <cell r="E189">
            <v>181</v>
          </cell>
        </row>
        <row r="190">
          <cell r="A190">
            <v>182</v>
          </cell>
          <cell r="E190">
            <v>182</v>
          </cell>
        </row>
        <row r="191">
          <cell r="A191">
            <v>183</v>
          </cell>
          <cell r="E191">
            <v>183</v>
          </cell>
        </row>
        <row r="192">
          <cell r="A192">
            <v>184</v>
          </cell>
          <cell r="E192">
            <v>184</v>
          </cell>
        </row>
        <row r="193">
          <cell r="A193">
            <v>185</v>
          </cell>
          <cell r="E193">
            <v>185</v>
          </cell>
        </row>
        <row r="194">
          <cell r="A194">
            <v>186</v>
          </cell>
          <cell r="E194">
            <v>186</v>
          </cell>
        </row>
        <row r="195">
          <cell r="A195">
            <v>187</v>
          </cell>
          <cell r="E195">
            <v>187</v>
          </cell>
        </row>
        <row r="196">
          <cell r="A196">
            <v>188</v>
          </cell>
          <cell r="E196">
            <v>188</v>
          </cell>
        </row>
        <row r="197">
          <cell r="A197">
            <v>189</v>
          </cell>
          <cell r="E197">
            <v>189</v>
          </cell>
        </row>
        <row r="198">
          <cell r="A198">
            <v>190</v>
          </cell>
          <cell r="E198">
            <v>190</v>
          </cell>
        </row>
        <row r="199">
          <cell r="A199">
            <v>191</v>
          </cell>
          <cell r="E199">
            <v>191</v>
          </cell>
        </row>
        <row r="200">
          <cell r="A200">
            <v>192</v>
          </cell>
          <cell r="E200">
            <v>192</v>
          </cell>
        </row>
        <row r="201">
          <cell r="A201">
            <v>193</v>
          </cell>
          <cell r="E201">
            <v>193</v>
          </cell>
        </row>
        <row r="202">
          <cell r="A202">
            <v>194</v>
          </cell>
          <cell r="E202">
            <v>194</v>
          </cell>
        </row>
        <row r="203">
          <cell r="A203">
            <v>195</v>
          </cell>
          <cell r="E203">
            <v>195</v>
          </cell>
        </row>
        <row r="204">
          <cell r="A204">
            <v>196</v>
          </cell>
          <cell r="E204">
            <v>196</v>
          </cell>
        </row>
        <row r="205">
          <cell r="A205">
            <v>197</v>
          </cell>
          <cell r="E205">
            <v>197</v>
          </cell>
        </row>
        <row r="206">
          <cell r="A206">
            <v>198</v>
          </cell>
          <cell r="E206">
            <v>198</v>
          </cell>
        </row>
        <row r="207">
          <cell r="A207">
            <v>199</v>
          </cell>
          <cell r="E207">
            <v>199</v>
          </cell>
        </row>
        <row r="208">
          <cell r="A208">
            <v>200</v>
          </cell>
          <cell r="E208">
            <v>200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地区会計決算報告"/>
      <sheetName val="予算・実績 予測詳細"/>
      <sheetName val="中間報告 "/>
      <sheetName val="会計推移"/>
      <sheetName val="収入計算書"/>
      <sheetName val="会議費"/>
      <sheetName val="交通費"/>
      <sheetName val="関東支部会議費"/>
      <sheetName val="大会表彰費"/>
      <sheetName val="幹事研修会補助費"/>
      <sheetName val="事務・通信費"/>
      <sheetName val="印刷費"/>
      <sheetName val="地区活動費"/>
      <sheetName val="雑費"/>
      <sheetName val="イベント保険金"/>
    </sheetNames>
    <sheetDataSet>
      <sheetData sheetId="0"/>
      <sheetData sheetId="1"/>
      <sheetData sheetId="2"/>
      <sheetData sheetId="3"/>
      <sheetData sheetId="4"/>
      <sheetData sheetId="5">
        <row r="8">
          <cell r="A8" t="str">
            <v>Ｎｏ</v>
          </cell>
          <cell r="B8" t="str">
            <v>分類</v>
          </cell>
          <cell r="C8" t="str">
            <v>摘要</v>
          </cell>
          <cell r="D8" t="str">
            <v>金額</v>
          </cell>
          <cell r="E8" t="str">
            <v>領収書Ｎｏ</v>
          </cell>
          <cell r="F8" t="str">
            <v>備考</v>
          </cell>
          <cell r="G8" t="str">
            <v>登録日</v>
          </cell>
          <cell r="H8" t="str">
            <v>記入者</v>
          </cell>
        </row>
        <row r="9">
          <cell r="A9">
            <v>1</v>
          </cell>
          <cell r="E9">
            <v>1</v>
          </cell>
        </row>
        <row r="10">
          <cell r="A10">
            <v>2</v>
          </cell>
          <cell r="E10">
            <v>2</v>
          </cell>
        </row>
        <row r="11">
          <cell r="A11">
            <v>3</v>
          </cell>
          <cell r="E11">
            <v>3</v>
          </cell>
        </row>
        <row r="12">
          <cell r="A12">
            <v>4</v>
          </cell>
          <cell r="E12">
            <v>4</v>
          </cell>
        </row>
        <row r="13">
          <cell r="A13">
            <v>5</v>
          </cell>
          <cell r="E13">
            <v>5</v>
          </cell>
        </row>
        <row r="14">
          <cell r="A14">
            <v>6</v>
          </cell>
          <cell r="E14">
            <v>6</v>
          </cell>
        </row>
        <row r="15">
          <cell r="A15">
            <v>7</v>
          </cell>
          <cell r="E15">
            <v>7</v>
          </cell>
        </row>
        <row r="16">
          <cell r="A16">
            <v>8</v>
          </cell>
          <cell r="E16">
            <v>8</v>
          </cell>
        </row>
        <row r="17">
          <cell r="A17">
            <v>9</v>
          </cell>
          <cell r="E17">
            <v>9</v>
          </cell>
        </row>
        <row r="18">
          <cell r="A18">
            <v>10</v>
          </cell>
          <cell r="E18">
            <v>10</v>
          </cell>
        </row>
        <row r="19">
          <cell r="A19">
            <v>11</v>
          </cell>
          <cell r="E19">
            <v>11</v>
          </cell>
        </row>
        <row r="20">
          <cell r="A20">
            <v>12</v>
          </cell>
          <cell r="E20">
            <v>12</v>
          </cell>
        </row>
        <row r="21">
          <cell r="A21">
            <v>13</v>
          </cell>
          <cell r="E21">
            <v>13</v>
          </cell>
        </row>
        <row r="22">
          <cell r="A22">
            <v>14</v>
          </cell>
          <cell r="E22">
            <v>14</v>
          </cell>
        </row>
        <row r="23">
          <cell r="A23">
            <v>15</v>
          </cell>
          <cell r="E23">
            <v>15</v>
          </cell>
        </row>
        <row r="24">
          <cell r="A24">
            <v>16</v>
          </cell>
          <cell r="E24">
            <v>16</v>
          </cell>
        </row>
        <row r="25">
          <cell r="A25">
            <v>17</v>
          </cell>
          <cell r="E25">
            <v>17</v>
          </cell>
        </row>
        <row r="26">
          <cell r="A26">
            <v>18</v>
          </cell>
          <cell r="E26">
            <v>18</v>
          </cell>
        </row>
        <row r="27">
          <cell r="A27">
            <v>19</v>
          </cell>
          <cell r="E27">
            <v>19</v>
          </cell>
        </row>
        <row r="28">
          <cell r="A28">
            <v>20</v>
          </cell>
          <cell r="E28">
            <v>20</v>
          </cell>
        </row>
        <row r="29">
          <cell r="A29">
            <v>21</v>
          </cell>
          <cell r="E29">
            <v>21</v>
          </cell>
        </row>
        <row r="30">
          <cell r="A30">
            <v>22</v>
          </cell>
          <cell r="E30">
            <v>22</v>
          </cell>
        </row>
        <row r="31">
          <cell r="A31">
            <v>23</v>
          </cell>
          <cell r="E31">
            <v>23</v>
          </cell>
        </row>
        <row r="32">
          <cell r="A32">
            <v>24</v>
          </cell>
          <cell r="E32">
            <v>24</v>
          </cell>
        </row>
        <row r="33">
          <cell r="A33">
            <v>25</v>
          </cell>
          <cell r="E33">
            <v>25</v>
          </cell>
        </row>
        <row r="34">
          <cell r="A34">
            <v>26</v>
          </cell>
          <cell r="E34">
            <v>26</v>
          </cell>
        </row>
        <row r="35">
          <cell r="A35">
            <v>27</v>
          </cell>
          <cell r="E35">
            <v>27</v>
          </cell>
        </row>
        <row r="36">
          <cell r="A36">
            <v>28</v>
          </cell>
          <cell r="E36">
            <v>28</v>
          </cell>
        </row>
        <row r="37">
          <cell r="A37">
            <v>29</v>
          </cell>
          <cell r="E37">
            <v>29</v>
          </cell>
        </row>
        <row r="38">
          <cell r="A38">
            <v>30</v>
          </cell>
          <cell r="E38">
            <v>30</v>
          </cell>
        </row>
        <row r="39">
          <cell r="A39">
            <v>31</v>
          </cell>
          <cell r="E39">
            <v>31</v>
          </cell>
        </row>
        <row r="40">
          <cell r="A40">
            <v>32</v>
          </cell>
          <cell r="E40">
            <v>32</v>
          </cell>
        </row>
        <row r="41">
          <cell r="A41">
            <v>33</v>
          </cell>
          <cell r="E41">
            <v>33</v>
          </cell>
        </row>
        <row r="42">
          <cell r="A42">
            <v>34</v>
          </cell>
          <cell r="E42">
            <v>34</v>
          </cell>
        </row>
        <row r="43">
          <cell r="A43">
            <v>35</v>
          </cell>
          <cell r="E43">
            <v>35</v>
          </cell>
        </row>
        <row r="44">
          <cell r="A44">
            <v>36</v>
          </cell>
          <cell r="E44">
            <v>36</v>
          </cell>
        </row>
        <row r="45">
          <cell r="A45">
            <v>37</v>
          </cell>
          <cell r="E45">
            <v>37</v>
          </cell>
        </row>
        <row r="46">
          <cell r="A46">
            <v>38</v>
          </cell>
          <cell r="E46">
            <v>38</v>
          </cell>
        </row>
        <row r="47">
          <cell r="A47">
            <v>39</v>
          </cell>
          <cell r="E47">
            <v>39</v>
          </cell>
        </row>
        <row r="48">
          <cell r="A48">
            <v>40</v>
          </cell>
          <cell r="E48">
            <v>40</v>
          </cell>
        </row>
        <row r="49">
          <cell r="A49">
            <v>41</v>
          </cell>
          <cell r="E49">
            <v>41</v>
          </cell>
        </row>
        <row r="50">
          <cell r="A50">
            <v>42</v>
          </cell>
          <cell r="E50">
            <v>42</v>
          </cell>
        </row>
        <row r="51">
          <cell r="A51">
            <v>43</v>
          </cell>
          <cell r="E51">
            <v>43</v>
          </cell>
        </row>
        <row r="52">
          <cell r="A52">
            <v>44</v>
          </cell>
          <cell r="E52">
            <v>44</v>
          </cell>
        </row>
        <row r="53">
          <cell r="A53">
            <v>45</v>
          </cell>
          <cell r="E53">
            <v>45</v>
          </cell>
        </row>
        <row r="54">
          <cell r="A54">
            <v>46</v>
          </cell>
          <cell r="E54">
            <v>46</v>
          </cell>
        </row>
        <row r="55">
          <cell r="A55">
            <v>47</v>
          </cell>
          <cell r="E55">
            <v>47</v>
          </cell>
        </row>
        <row r="56">
          <cell r="A56">
            <v>48</v>
          </cell>
          <cell r="E56">
            <v>48</v>
          </cell>
        </row>
        <row r="57">
          <cell r="A57">
            <v>49</v>
          </cell>
          <cell r="E57">
            <v>49</v>
          </cell>
        </row>
        <row r="58">
          <cell r="A58">
            <v>50</v>
          </cell>
          <cell r="E58">
            <v>50</v>
          </cell>
        </row>
        <row r="59">
          <cell r="A59">
            <v>51</v>
          </cell>
          <cell r="E59">
            <v>51</v>
          </cell>
        </row>
        <row r="60">
          <cell r="A60">
            <v>52</v>
          </cell>
          <cell r="E60">
            <v>52</v>
          </cell>
        </row>
        <row r="61">
          <cell r="A61">
            <v>53</v>
          </cell>
          <cell r="E61">
            <v>53</v>
          </cell>
        </row>
        <row r="62">
          <cell r="A62">
            <v>54</v>
          </cell>
          <cell r="E62">
            <v>54</v>
          </cell>
        </row>
        <row r="63">
          <cell r="A63">
            <v>55</v>
          </cell>
          <cell r="E63">
            <v>55</v>
          </cell>
        </row>
        <row r="64">
          <cell r="A64">
            <v>56</v>
          </cell>
          <cell r="E64">
            <v>56</v>
          </cell>
        </row>
        <row r="65">
          <cell r="A65">
            <v>57</v>
          </cell>
          <cell r="E65">
            <v>57</v>
          </cell>
        </row>
        <row r="66">
          <cell r="A66">
            <v>58</v>
          </cell>
          <cell r="E66">
            <v>58</v>
          </cell>
        </row>
        <row r="67">
          <cell r="A67">
            <v>59</v>
          </cell>
          <cell r="E67">
            <v>59</v>
          </cell>
        </row>
        <row r="68">
          <cell r="A68">
            <v>60</v>
          </cell>
          <cell r="E68">
            <v>60</v>
          </cell>
        </row>
        <row r="69">
          <cell r="A69">
            <v>61</v>
          </cell>
          <cell r="E69">
            <v>61</v>
          </cell>
        </row>
        <row r="70">
          <cell r="A70">
            <v>62</v>
          </cell>
          <cell r="E70">
            <v>62</v>
          </cell>
        </row>
        <row r="71">
          <cell r="A71">
            <v>63</v>
          </cell>
          <cell r="E71">
            <v>63</v>
          </cell>
        </row>
        <row r="72">
          <cell r="A72">
            <v>64</v>
          </cell>
          <cell r="E72">
            <v>64</v>
          </cell>
        </row>
        <row r="73">
          <cell r="A73">
            <v>65</v>
          </cell>
          <cell r="E73">
            <v>65</v>
          </cell>
        </row>
        <row r="74">
          <cell r="A74">
            <v>66</v>
          </cell>
          <cell r="E74">
            <v>66</v>
          </cell>
        </row>
        <row r="75">
          <cell r="A75">
            <v>67</v>
          </cell>
          <cell r="E75">
            <v>67</v>
          </cell>
        </row>
        <row r="76">
          <cell r="A76">
            <v>68</v>
          </cell>
          <cell r="E76">
            <v>68</v>
          </cell>
        </row>
        <row r="77">
          <cell r="A77">
            <v>69</v>
          </cell>
          <cell r="E77">
            <v>69</v>
          </cell>
        </row>
        <row r="78">
          <cell r="A78">
            <v>70</v>
          </cell>
          <cell r="E78">
            <v>70</v>
          </cell>
        </row>
        <row r="79">
          <cell r="A79">
            <v>71</v>
          </cell>
          <cell r="E79">
            <v>71</v>
          </cell>
        </row>
        <row r="80">
          <cell r="A80">
            <v>72</v>
          </cell>
          <cell r="E80">
            <v>72</v>
          </cell>
        </row>
        <row r="81">
          <cell r="A81">
            <v>73</v>
          </cell>
          <cell r="E81">
            <v>73</v>
          </cell>
        </row>
        <row r="82">
          <cell r="A82">
            <v>74</v>
          </cell>
          <cell r="E82">
            <v>74</v>
          </cell>
        </row>
        <row r="83">
          <cell r="A83">
            <v>75</v>
          </cell>
          <cell r="E83">
            <v>75</v>
          </cell>
        </row>
        <row r="84">
          <cell r="A84">
            <v>76</v>
          </cell>
          <cell r="E84">
            <v>76</v>
          </cell>
        </row>
        <row r="85">
          <cell r="A85">
            <v>77</v>
          </cell>
          <cell r="E85">
            <v>77</v>
          </cell>
        </row>
        <row r="86">
          <cell r="A86">
            <v>78</v>
          </cell>
          <cell r="E86">
            <v>78</v>
          </cell>
        </row>
        <row r="87">
          <cell r="A87">
            <v>79</v>
          </cell>
          <cell r="E87">
            <v>79</v>
          </cell>
        </row>
        <row r="88">
          <cell r="A88">
            <v>80</v>
          </cell>
          <cell r="E88">
            <v>80</v>
          </cell>
        </row>
        <row r="89">
          <cell r="A89">
            <v>81</v>
          </cell>
          <cell r="E89">
            <v>81</v>
          </cell>
        </row>
        <row r="90">
          <cell r="A90">
            <v>82</v>
          </cell>
          <cell r="E90">
            <v>82</v>
          </cell>
        </row>
        <row r="91">
          <cell r="A91">
            <v>83</v>
          </cell>
          <cell r="E91">
            <v>83</v>
          </cell>
        </row>
        <row r="92">
          <cell r="A92">
            <v>84</v>
          </cell>
          <cell r="E92">
            <v>84</v>
          </cell>
        </row>
        <row r="93">
          <cell r="A93">
            <v>85</v>
          </cell>
          <cell r="E93">
            <v>85</v>
          </cell>
        </row>
        <row r="94">
          <cell r="A94">
            <v>86</v>
          </cell>
          <cell r="E94">
            <v>86</v>
          </cell>
        </row>
        <row r="95">
          <cell r="A95">
            <v>87</v>
          </cell>
          <cell r="E95">
            <v>87</v>
          </cell>
        </row>
        <row r="96">
          <cell r="A96">
            <v>88</v>
          </cell>
          <cell r="E96">
            <v>88</v>
          </cell>
        </row>
        <row r="97">
          <cell r="A97">
            <v>89</v>
          </cell>
          <cell r="E97">
            <v>89</v>
          </cell>
        </row>
        <row r="98">
          <cell r="A98">
            <v>90</v>
          </cell>
          <cell r="E98">
            <v>90</v>
          </cell>
        </row>
        <row r="99">
          <cell r="A99">
            <v>91</v>
          </cell>
          <cell r="E99">
            <v>91</v>
          </cell>
        </row>
        <row r="100">
          <cell r="A100">
            <v>92</v>
          </cell>
          <cell r="E100">
            <v>92</v>
          </cell>
        </row>
        <row r="101">
          <cell r="A101">
            <v>93</v>
          </cell>
          <cell r="E101">
            <v>93</v>
          </cell>
        </row>
        <row r="102">
          <cell r="A102">
            <v>94</v>
          </cell>
          <cell r="E102">
            <v>94</v>
          </cell>
        </row>
        <row r="103">
          <cell r="A103">
            <v>95</v>
          </cell>
          <cell r="E103">
            <v>95</v>
          </cell>
        </row>
        <row r="104">
          <cell r="A104">
            <v>96</v>
          </cell>
          <cell r="E104">
            <v>96</v>
          </cell>
        </row>
        <row r="105">
          <cell r="A105">
            <v>97</v>
          </cell>
          <cell r="E105">
            <v>97</v>
          </cell>
        </row>
        <row r="106">
          <cell r="A106">
            <v>98</v>
          </cell>
          <cell r="E106">
            <v>98</v>
          </cell>
        </row>
        <row r="107">
          <cell r="A107">
            <v>99</v>
          </cell>
          <cell r="E107">
            <v>99</v>
          </cell>
        </row>
        <row r="108">
          <cell r="A108">
            <v>100</v>
          </cell>
          <cell r="E108">
            <v>100</v>
          </cell>
        </row>
        <row r="109">
          <cell r="A109">
            <v>101</v>
          </cell>
          <cell r="E109">
            <v>101</v>
          </cell>
        </row>
        <row r="110">
          <cell r="A110">
            <v>102</v>
          </cell>
          <cell r="E110">
            <v>102</v>
          </cell>
        </row>
        <row r="111">
          <cell r="A111">
            <v>103</v>
          </cell>
          <cell r="E111">
            <v>103</v>
          </cell>
        </row>
        <row r="112">
          <cell r="A112">
            <v>104</v>
          </cell>
          <cell r="E112">
            <v>104</v>
          </cell>
        </row>
        <row r="113">
          <cell r="A113">
            <v>105</v>
          </cell>
          <cell r="E113">
            <v>105</v>
          </cell>
        </row>
        <row r="114">
          <cell r="A114">
            <v>106</v>
          </cell>
          <cell r="E114">
            <v>106</v>
          </cell>
        </row>
        <row r="115">
          <cell r="A115">
            <v>107</v>
          </cell>
          <cell r="E115">
            <v>107</v>
          </cell>
        </row>
        <row r="116">
          <cell r="A116">
            <v>108</v>
          </cell>
          <cell r="E116">
            <v>108</v>
          </cell>
        </row>
        <row r="117">
          <cell r="A117">
            <v>109</v>
          </cell>
          <cell r="E117">
            <v>109</v>
          </cell>
        </row>
        <row r="118">
          <cell r="A118">
            <v>110</v>
          </cell>
          <cell r="E118">
            <v>110</v>
          </cell>
        </row>
        <row r="119">
          <cell r="A119">
            <v>111</v>
          </cell>
          <cell r="E119">
            <v>111</v>
          </cell>
        </row>
        <row r="120">
          <cell r="A120">
            <v>112</v>
          </cell>
          <cell r="E120">
            <v>112</v>
          </cell>
        </row>
        <row r="121">
          <cell r="A121">
            <v>113</v>
          </cell>
          <cell r="E121">
            <v>113</v>
          </cell>
        </row>
        <row r="122">
          <cell r="A122">
            <v>114</v>
          </cell>
          <cell r="E122">
            <v>114</v>
          </cell>
        </row>
        <row r="123">
          <cell r="A123">
            <v>115</v>
          </cell>
          <cell r="E123">
            <v>115</v>
          </cell>
        </row>
        <row r="124">
          <cell r="A124">
            <v>116</v>
          </cell>
          <cell r="E124">
            <v>116</v>
          </cell>
        </row>
        <row r="125">
          <cell r="A125">
            <v>117</v>
          </cell>
          <cell r="E125">
            <v>117</v>
          </cell>
        </row>
        <row r="126">
          <cell r="A126">
            <v>118</v>
          </cell>
          <cell r="E126">
            <v>118</v>
          </cell>
        </row>
        <row r="127">
          <cell r="A127">
            <v>119</v>
          </cell>
          <cell r="E127">
            <v>119</v>
          </cell>
        </row>
        <row r="128">
          <cell r="A128">
            <v>120</v>
          </cell>
          <cell r="E128">
            <v>120</v>
          </cell>
        </row>
        <row r="129">
          <cell r="A129">
            <v>121</v>
          </cell>
          <cell r="E129">
            <v>121</v>
          </cell>
        </row>
        <row r="130">
          <cell r="A130">
            <v>122</v>
          </cell>
          <cell r="E130">
            <v>122</v>
          </cell>
        </row>
        <row r="131">
          <cell r="A131">
            <v>123</v>
          </cell>
          <cell r="E131">
            <v>123</v>
          </cell>
        </row>
        <row r="132">
          <cell r="A132">
            <v>124</v>
          </cell>
          <cell r="E132">
            <v>124</v>
          </cell>
        </row>
        <row r="133">
          <cell r="A133">
            <v>125</v>
          </cell>
          <cell r="E133">
            <v>125</v>
          </cell>
        </row>
        <row r="134">
          <cell r="A134">
            <v>126</v>
          </cell>
          <cell r="E134">
            <v>126</v>
          </cell>
        </row>
        <row r="135">
          <cell r="A135">
            <v>127</v>
          </cell>
          <cell r="E135">
            <v>127</v>
          </cell>
        </row>
        <row r="136">
          <cell r="A136">
            <v>128</v>
          </cell>
          <cell r="E136">
            <v>128</v>
          </cell>
        </row>
        <row r="137">
          <cell r="A137">
            <v>129</v>
          </cell>
          <cell r="E137">
            <v>129</v>
          </cell>
        </row>
        <row r="138">
          <cell r="A138">
            <v>130</v>
          </cell>
          <cell r="E138">
            <v>130</v>
          </cell>
        </row>
        <row r="139">
          <cell r="A139">
            <v>131</v>
          </cell>
          <cell r="E139">
            <v>131</v>
          </cell>
        </row>
        <row r="140">
          <cell r="A140">
            <v>132</v>
          </cell>
          <cell r="E140">
            <v>132</v>
          </cell>
        </row>
        <row r="141">
          <cell r="A141">
            <v>133</v>
          </cell>
          <cell r="E141">
            <v>133</v>
          </cell>
        </row>
        <row r="142">
          <cell r="A142">
            <v>134</v>
          </cell>
          <cell r="E142">
            <v>134</v>
          </cell>
        </row>
        <row r="143">
          <cell r="A143">
            <v>135</v>
          </cell>
          <cell r="E143">
            <v>135</v>
          </cell>
        </row>
        <row r="144">
          <cell r="A144">
            <v>136</v>
          </cell>
          <cell r="E144">
            <v>136</v>
          </cell>
        </row>
        <row r="145">
          <cell r="A145">
            <v>137</v>
          </cell>
          <cell r="E145">
            <v>137</v>
          </cell>
        </row>
        <row r="146">
          <cell r="A146">
            <v>138</v>
          </cell>
          <cell r="E146">
            <v>138</v>
          </cell>
        </row>
        <row r="147">
          <cell r="A147">
            <v>139</v>
          </cell>
          <cell r="E147">
            <v>139</v>
          </cell>
        </row>
        <row r="148">
          <cell r="A148">
            <v>140</v>
          </cell>
          <cell r="E148">
            <v>140</v>
          </cell>
        </row>
        <row r="149">
          <cell r="A149">
            <v>141</v>
          </cell>
          <cell r="E149">
            <v>141</v>
          </cell>
        </row>
        <row r="150">
          <cell r="A150">
            <v>142</v>
          </cell>
          <cell r="E150">
            <v>142</v>
          </cell>
        </row>
        <row r="151">
          <cell r="A151">
            <v>143</v>
          </cell>
          <cell r="E151">
            <v>143</v>
          </cell>
        </row>
        <row r="152">
          <cell r="A152">
            <v>144</v>
          </cell>
          <cell r="E152">
            <v>144</v>
          </cell>
        </row>
        <row r="153">
          <cell r="A153">
            <v>145</v>
          </cell>
          <cell r="E153">
            <v>145</v>
          </cell>
        </row>
        <row r="154">
          <cell r="A154">
            <v>146</v>
          </cell>
          <cell r="E154">
            <v>146</v>
          </cell>
        </row>
        <row r="155">
          <cell r="A155">
            <v>147</v>
          </cell>
          <cell r="E155">
            <v>147</v>
          </cell>
        </row>
        <row r="156">
          <cell r="A156">
            <v>148</v>
          </cell>
          <cell r="E156">
            <v>148</v>
          </cell>
        </row>
        <row r="157">
          <cell r="A157">
            <v>149</v>
          </cell>
          <cell r="E157">
            <v>149</v>
          </cell>
        </row>
        <row r="158">
          <cell r="A158">
            <v>150</v>
          </cell>
          <cell r="E158">
            <v>150</v>
          </cell>
        </row>
        <row r="159">
          <cell r="A159">
            <v>151</v>
          </cell>
          <cell r="E159">
            <v>151</v>
          </cell>
        </row>
        <row r="160">
          <cell r="A160">
            <v>152</v>
          </cell>
          <cell r="E160">
            <v>152</v>
          </cell>
        </row>
        <row r="161">
          <cell r="A161">
            <v>153</v>
          </cell>
          <cell r="E161">
            <v>153</v>
          </cell>
        </row>
        <row r="162">
          <cell r="A162">
            <v>154</v>
          </cell>
          <cell r="E162">
            <v>154</v>
          </cell>
        </row>
        <row r="163">
          <cell r="A163">
            <v>155</v>
          </cell>
          <cell r="E163">
            <v>155</v>
          </cell>
        </row>
        <row r="164">
          <cell r="A164">
            <v>156</v>
          </cell>
          <cell r="E164">
            <v>156</v>
          </cell>
        </row>
        <row r="165">
          <cell r="A165">
            <v>157</v>
          </cell>
          <cell r="E165">
            <v>157</v>
          </cell>
        </row>
        <row r="166">
          <cell r="A166">
            <v>158</v>
          </cell>
          <cell r="E166">
            <v>158</v>
          </cell>
        </row>
        <row r="167">
          <cell r="A167">
            <v>159</v>
          </cell>
          <cell r="E167">
            <v>159</v>
          </cell>
        </row>
        <row r="168">
          <cell r="A168">
            <v>160</v>
          </cell>
          <cell r="E168">
            <v>160</v>
          </cell>
        </row>
        <row r="169">
          <cell r="A169">
            <v>161</v>
          </cell>
          <cell r="E169">
            <v>161</v>
          </cell>
        </row>
        <row r="170">
          <cell r="A170">
            <v>162</v>
          </cell>
          <cell r="E170">
            <v>162</v>
          </cell>
        </row>
        <row r="171">
          <cell r="A171">
            <v>163</v>
          </cell>
          <cell r="E171">
            <v>163</v>
          </cell>
        </row>
        <row r="172">
          <cell r="A172">
            <v>164</v>
          </cell>
          <cell r="E172">
            <v>164</v>
          </cell>
        </row>
        <row r="173">
          <cell r="A173">
            <v>165</v>
          </cell>
          <cell r="E173">
            <v>165</v>
          </cell>
        </row>
        <row r="174">
          <cell r="A174">
            <v>166</v>
          </cell>
          <cell r="E174">
            <v>166</v>
          </cell>
        </row>
        <row r="175">
          <cell r="A175">
            <v>167</v>
          </cell>
          <cell r="E175">
            <v>167</v>
          </cell>
        </row>
        <row r="176">
          <cell r="A176">
            <v>168</v>
          </cell>
          <cell r="E176">
            <v>168</v>
          </cell>
        </row>
        <row r="177">
          <cell r="A177">
            <v>169</v>
          </cell>
          <cell r="E177">
            <v>169</v>
          </cell>
        </row>
        <row r="178">
          <cell r="A178">
            <v>170</v>
          </cell>
          <cell r="E178">
            <v>170</v>
          </cell>
        </row>
        <row r="179">
          <cell r="A179">
            <v>171</v>
          </cell>
          <cell r="E179">
            <v>171</v>
          </cell>
        </row>
        <row r="180">
          <cell r="A180">
            <v>172</v>
          </cell>
          <cell r="E180">
            <v>172</v>
          </cell>
        </row>
        <row r="181">
          <cell r="A181">
            <v>173</v>
          </cell>
          <cell r="E181">
            <v>173</v>
          </cell>
        </row>
        <row r="182">
          <cell r="A182">
            <v>174</v>
          </cell>
          <cell r="E182">
            <v>174</v>
          </cell>
        </row>
        <row r="183">
          <cell r="A183">
            <v>175</v>
          </cell>
          <cell r="E183">
            <v>175</v>
          </cell>
        </row>
        <row r="184">
          <cell r="A184">
            <v>176</v>
          </cell>
          <cell r="E184">
            <v>176</v>
          </cell>
        </row>
        <row r="185">
          <cell r="A185">
            <v>177</v>
          </cell>
          <cell r="E185">
            <v>177</v>
          </cell>
        </row>
        <row r="186">
          <cell r="A186">
            <v>178</v>
          </cell>
          <cell r="E186">
            <v>178</v>
          </cell>
        </row>
        <row r="187">
          <cell r="A187">
            <v>179</v>
          </cell>
          <cell r="E187">
            <v>179</v>
          </cell>
        </row>
        <row r="188">
          <cell r="A188">
            <v>180</v>
          </cell>
          <cell r="E188">
            <v>180</v>
          </cell>
        </row>
        <row r="189">
          <cell r="A189">
            <v>181</v>
          </cell>
          <cell r="E189">
            <v>181</v>
          </cell>
        </row>
        <row r="190">
          <cell r="A190">
            <v>182</v>
          </cell>
          <cell r="E190">
            <v>182</v>
          </cell>
        </row>
        <row r="191">
          <cell r="A191">
            <v>183</v>
          </cell>
          <cell r="E191">
            <v>183</v>
          </cell>
        </row>
        <row r="192">
          <cell r="A192">
            <v>184</v>
          </cell>
          <cell r="E192">
            <v>184</v>
          </cell>
        </row>
        <row r="193">
          <cell r="A193">
            <v>185</v>
          </cell>
          <cell r="E193">
            <v>185</v>
          </cell>
        </row>
        <row r="194">
          <cell r="A194">
            <v>186</v>
          </cell>
          <cell r="E194">
            <v>186</v>
          </cell>
        </row>
        <row r="195">
          <cell r="A195">
            <v>187</v>
          </cell>
          <cell r="E195">
            <v>187</v>
          </cell>
        </row>
        <row r="196">
          <cell r="A196">
            <v>188</v>
          </cell>
          <cell r="E196">
            <v>188</v>
          </cell>
        </row>
        <row r="197">
          <cell r="A197">
            <v>189</v>
          </cell>
          <cell r="E197">
            <v>189</v>
          </cell>
        </row>
        <row r="198">
          <cell r="A198">
            <v>190</v>
          </cell>
          <cell r="E198">
            <v>190</v>
          </cell>
        </row>
        <row r="199">
          <cell r="A199">
            <v>191</v>
          </cell>
          <cell r="E199">
            <v>191</v>
          </cell>
        </row>
        <row r="200">
          <cell r="A200">
            <v>192</v>
          </cell>
          <cell r="E200">
            <v>192</v>
          </cell>
        </row>
        <row r="201">
          <cell r="A201">
            <v>193</v>
          </cell>
          <cell r="E201">
            <v>193</v>
          </cell>
        </row>
        <row r="202">
          <cell r="A202">
            <v>194</v>
          </cell>
          <cell r="E202">
            <v>194</v>
          </cell>
        </row>
        <row r="203">
          <cell r="A203">
            <v>195</v>
          </cell>
          <cell r="E203">
            <v>195</v>
          </cell>
        </row>
        <row r="204">
          <cell r="A204">
            <v>196</v>
          </cell>
          <cell r="E204">
            <v>196</v>
          </cell>
        </row>
        <row r="205">
          <cell r="A205">
            <v>197</v>
          </cell>
          <cell r="E205">
            <v>197</v>
          </cell>
        </row>
        <row r="206">
          <cell r="A206">
            <v>198</v>
          </cell>
          <cell r="E206">
            <v>198</v>
          </cell>
        </row>
        <row r="207">
          <cell r="A207">
            <v>199</v>
          </cell>
          <cell r="E207">
            <v>199</v>
          </cell>
        </row>
        <row r="208">
          <cell r="A208">
            <v>200</v>
          </cell>
          <cell r="E208">
            <v>200</v>
          </cell>
        </row>
      </sheetData>
      <sheetData sheetId="6">
        <row r="7">
          <cell r="A7" t="str">
            <v>Ｎｏ</v>
          </cell>
          <cell r="B7" t="str">
            <v>分類</v>
          </cell>
          <cell r="C7" t="str">
            <v>摘要</v>
          </cell>
          <cell r="D7" t="str">
            <v>金額</v>
          </cell>
          <cell r="E7" t="str">
            <v>領収書Ｎｏ</v>
          </cell>
          <cell r="F7" t="str">
            <v>備考</v>
          </cell>
          <cell r="G7" t="str">
            <v>登録日</v>
          </cell>
          <cell r="H7" t="str">
            <v>記入者</v>
          </cell>
        </row>
        <row r="8">
          <cell r="A8">
            <v>1</v>
          </cell>
          <cell r="E8">
            <v>1</v>
          </cell>
        </row>
        <row r="9">
          <cell r="A9">
            <v>2</v>
          </cell>
          <cell r="E9">
            <v>2</v>
          </cell>
        </row>
        <row r="10">
          <cell r="A10">
            <v>3</v>
          </cell>
          <cell r="E10">
            <v>3</v>
          </cell>
        </row>
        <row r="11">
          <cell r="A11">
            <v>4</v>
          </cell>
          <cell r="E11">
            <v>4</v>
          </cell>
        </row>
        <row r="12">
          <cell r="A12">
            <v>5</v>
          </cell>
          <cell r="E12">
            <v>5</v>
          </cell>
        </row>
        <row r="13">
          <cell r="A13">
            <v>6</v>
          </cell>
          <cell r="E13">
            <v>6</v>
          </cell>
        </row>
        <row r="14">
          <cell r="A14">
            <v>7</v>
          </cell>
          <cell r="E14">
            <v>7</v>
          </cell>
        </row>
        <row r="15">
          <cell r="A15">
            <v>8</v>
          </cell>
          <cell r="E15">
            <v>8</v>
          </cell>
        </row>
        <row r="16">
          <cell r="A16">
            <v>9</v>
          </cell>
          <cell r="E16">
            <v>9</v>
          </cell>
        </row>
        <row r="17">
          <cell r="A17">
            <v>10</v>
          </cell>
          <cell r="E17">
            <v>10</v>
          </cell>
        </row>
        <row r="18">
          <cell r="A18">
            <v>11</v>
          </cell>
          <cell r="E18">
            <v>11</v>
          </cell>
        </row>
        <row r="19">
          <cell r="A19">
            <v>12</v>
          </cell>
          <cell r="E19">
            <v>12</v>
          </cell>
        </row>
        <row r="20">
          <cell r="A20">
            <v>13</v>
          </cell>
          <cell r="E20">
            <v>13</v>
          </cell>
        </row>
        <row r="21">
          <cell r="A21">
            <v>14</v>
          </cell>
          <cell r="E21">
            <v>14</v>
          </cell>
        </row>
        <row r="22">
          <cell r="A22">
            <v>15</v>
          </cell>
          <cell r="E22">
            <v>15</v>
          </cell>
        </row>
        <row r="23">
          <cell r="A23">
            <v>16</v>
          </cell>
          <cell r="E23">
            <v>16</v>
          </cell>
        </row>
        <row r="24">
          <cell r="A24">
            <v>17</v>
          </cell>
          <cell r="E24">
            <v>17</v>
          </cell>
        </row>
        <row r="25">
          <cell r="A25">
            <v>18</v>
          </cell>
          <cell r="E25">
            <v>18</v>
          </cell>
        </row>
        <row r="26">
          <cell r="A26">
            <v>19</v>
          </cell>
          <cell r="E26">
            <v>19</v>
          </cell>
        </row>
        <row r="27">
          <cell r="A27">
            <v>20</v>
          </cell>
          <cell r="E27">
            <v>20</v>
          </cell>
        </row>
        <row r="28">
          <cell r="A28">
            <v>21</v>
          </cell>
          <cell r="E28">
            <v>21</v>
          </cell>
        </row>
        <row r="29">
          <cell r="A29">
            <v>22</v>
          </cell>
          <cell r="E29">
            <v>22</v>
          </cell>
        </row>
        <row r="30">
          <cell r="A30">
            <v>23</v>
          </cell>
          <cell r="E30">
            <v>23</v>
          </cell>
        </row>
        <row r="31">
          <cell r="A31">
            <v>24</v>
          </cell>
          <cell r="E31">
            <v>24</v>
          </cell>
        </row>
        <row r="32">
          <cell r="A32">
            <v>25</v>
          </cell>
          <cell r="E32">
            <v>25</v>
          </cell>
        </row>
        <row r="33">
          <cell r="A33">
            <v>26</v>
          </cell>
          <cell r="E33">
            <v>26</v>
          </cell>
        </row>
        <row r="34">
          <cell r="A34">
            <v>27</v>
          </cell>
          <cell r="E34">
            <v>27</v>
          </cell>
        </row>
        <row r="35">
          <cell r="A35">
            <v>28</v>
          </cell>
          <cell r="E35">
            <v>28</v>
          </cell>
        </row>
        <row r="36">
          <cell r="A36">
            <v>29</v>
          </cell>
          <cell r="E36">
            <v>29</v>
          </cell>
        </row>
        <row r="37">
          <cell r="A37">
            <v>30</v>
          </cell>
          <cell r="E37">
            <v>30</v>
          </cell>
        </row>
        <row r="38">
          <cell r="A38">
            <v>31</v>
          </cell>
          <cell r="E38">
            <v>31</v>
          </cell>
        </row>
        <row r="39">
          <cell r="A39">
            <v>32</v>
          </cell>
          <cell r="E39">
            <v>32</v>
          </cell>
        </row>
        <row r="40">
          <cell r="A40">
            <v>33</v>
          </cell>
          <cell r="E40">
            <v>33</v>
          </cell>
        </row>
        <row r="41">
          <cell r="A41">
            <v>34</v>
          </cell>
          <cell r="E41">
            <v>34</v>
          </cell>
        </row>
        <row r="42">
          <cell r="A42">
            <v>35</v>
          </cell>
          <cell r="E42">
            <v>35</v>
          </cell>
        </row>
        <row r="43">
          <cell r="A43">
            <v>36</v>
          </cell>
          <cell r="E43">
            <v>36</v>
          </cell>
        </row>
        <row r="44">
          <cell r="A44">
            <v>37</v>
          </cell>
          <cell r="E44">
            <v>37</v>
          </cell>
        </row>
        <row r="45">
          <cell r="A45">
            <v>38</v>
          </cell>
          <cell r="E45">
            <v>38</v>
          </cell>
        </row>
        <row r="46">
          <cell r="A46">
            <v>39</v>
          </cell>
          <cell r="E46">
            <v>39</v>
          </cell>
        </row>
        <row r="47">
          <cell r="A47">
            <v>40</v>
          </cell>
          <cell r="E47">
            <v>40</v>
          </cell>
        </row>
        <row r="48">
          <cell r="A48">
            <v>41</v>
          </cell>
          <cell r="E48">
            <v>41</v>
          </cell>
        </row>
        <row r="49">
          <cell r="A49">
            <v>42</v>
          </cell>
          <cell r="E49">
            <v>42</v>
          </cell>
        </row>
        <row r="50">
          <cell r="A50">
            <v>43</v>
          </cell>
          <cell r="E50">
            <v>43</v>
          </cell>
        </row>
        <row r="51">
          <cell r="A51">
            <v>44</v>
          </cell>
          <cell r="E51">
            <v>44</v>
          </cell>
        </row>
        <row r="52">
          <cell r="A52">
            <v>45</v>
          </cell>
          <cell r="E52">
            <v>45</v>
          </cell>
        </row>
        <row r="53">
          <cell r="A53">
            <v>46</v>
          </cell>
          <cell r="E53">
            <v>46</v>
          </cell>
        </row>
        <row r="54">
          <cell r="A54">
            <v>47</v>
          </cell>
          <cell r="E54">
            <v>47</v>
          </cell>
        </row>
        <row r="55">
          <cell r="A55">
            <v>48</v>
          </cell>
          <cell r="E55">
            <v>48</v>
          </cell>
        </row>
        <row r="56">
          <cell r="A56">
            <v>49</v>
          </cell>
          <cell r="E56">
            <v>49</v>
          </cell>
        </row>
        <row r="57">
          <cell r="A57">
            <v>50</v>
          </cell>
          <cell r="E57">
            <v>50</v>
          </cell>
        </row>
        <row r="58">
          <cell r="A58">
            <v>51</v>
          </cell>
          <cell r="E58">
            <v>51</v>
          </cell>
        </row>
        <row r="59">
          <cell r="A59">
            <v>52</v>
          </cell>
          <cell r="E59">
            <v>52</v>
          </cell>
        </row>
        <row r="60">
          <cell r="A60">
            <v>53</v>
          </cell>
          <cell r="E60">
            <v>53</v>
          </cell>
        </row>
        <row r="61">
          <cell r="A61">
            <v>54</v>
          </cell>
          <cell r="E61">
            <v>54</v>
          </cell>
        </row>
        <row r="62">
          <cell r="A62">
            <v>55</v>
          </cell>
          <cell r="E62">
            <v>55</v>
          </cell>
        </row>
        <row r="63">
          <cell r="A63">
            <v>56</v>
          </cell>
          <cell r="E63">
            <v>56</v>
          </cell>
        </row>
        <row r="64">
          <cell r="A64">
            <v>57</v>
          </cell>
          <cell r="E64">
            <v>57</v>
          </cell>
        </row>
        <row r="65">
          <cell r="A65">
            <v>58</v>
          </cell>
          <cell r="E65">
            <v>58</v>
          </cell>
        </row>
        <row r="66">
          <cell r="A66">
            <v>59</v>
          </cell>
          <cell r="E66">
            <v>59</v>
          </cell>
        </row>
        <row r="67">
          <cell r="A67">
            <v>60</v>
          </cell>
          <cell r="E67">
            <v>60</v>
          </cell>
        </row>
        <row r="68">
          <cell r="A68">
            <v>61</v>
          </cell>
          <cell r="E68">
            <v>61</v>
          </cell>
        </row>
        <row r="69">
          <cell r="A69">
            <v>62</v>
          </cell>
          <cell r="E69">
            <v>62</v>
          </cell>
        </row>
        <row r="70">
          <cell r="A70">
            <v>63</v>
          </cell>
          <cell r="E70">
            <v>63</v>
          </cell>
        </row>
        <row r="71">
          <cell r="A71">
            <v>64</v>
          </cell>
          <cell r="E71">
            <v>64</v>
          </cell>
        </row>
        <row r="72">
          <cell r="A72">
            <v>65</v>
          </cell>
          <cell r="E72">
            <v>65</v>
          </cell>
        </row>
        <row r="73">
          <cell r="A73">
            <v>66</v>
          </cell>
          <cell r="E73">
            <v>66</v>
          </cell>
        </row>
        <row r="74">
          <cell r="A74">
            <v>67</v>
          </cell>
          <cell r="E74">
            <v>67</v>
          </cell>
        </row>
        <row r="75">
          <cell r="A75">
            <v>68</v>
          </cell>
          <cell r="E75">
            <v>68</v>
          </cell>
        </row>
        <row r="76">
          <cell r="A76">
            <v>69</v>
          </cell>
          <cell r="E76">
            <v>69</v>
          </cell>
        </row>
        <row r="77">
          <cell r="A77">
            <v>70</v>
          </cell>
          <cell r="E77">
            <v>70</v>
          </cell>
        </row>
        <row r="78">
          <cell r="A78">
            <v>71</v>
          </cell>
          <cell r="E78">
            <v>71</v>
          </cell>
        </row>
        <row r="79">
          <cell r="A79">
            <v>72</v>
          </cell>
          <cell r="E79">
            <v>72</v>
          </cell>
        </row>
        <row r="80">
          <cell r="A80">
            <v>73</v>
          </cell>
          <cell r="E80">
            <v>73</v>
          </cell>
        </row>
        <row r="81">
          <cell r="A81">
            <v>74</v>
          </cell>
          <cell r="E81">
            <v>74</v>
          </cell>
        </row>
        <row r="82">
          <cell r="A82">
            <v>75</v>
          </cell>
          <cell r="E82">
            <v>75</v>
          </cell>
        </row>
        <row r="83">
          <cell r="A83">
            <v>76</v>
          </cell>
          <cell r="E83">
            <v>76</v>
          </cell>
        </row>
        <row r="84">
          <cell r="A84">
            <v>77</v>
          </cell>
          <cell r="E84">
            <v>77</v>
          </cell>
        </row>
        <row r="85">
          <cell r="A85">
            <v>78</v>
          </cell>
          <cell r="E85">
            <v>78</v>
          </cell>
        </row>
        <row r="86">
          <cell r="A86">
            <v>79</v>
          </cell>
          <cell r="E86">
            <v>79</v>
          </cell>
        </row>
        <row r="87">
          <cell r="A87">
            <v>80</v>
          </cell>
          <cell r="E87">
            <v>80</v>
          </cell>
        </row>
        <row r="88">
          <cell r="A88">
            <v>81</v>
          </cell>
          <cell r="E88">
            <v>81</v>
          </cell>
        </row>
        <row r="89">
          <cell r="A89">
            <v>82</v>
          </cell>
          <cell r="E89">
            <v>82</v>
          </cell>
        </row>
        <row r="90">
          <cell r="A90">
            <v>83</v>
          </cell>
          <cell r="E90">
            <v>83</v>
          </cell>
        </row>
        <row r="91">
          <cell r="A91">
            <v>84</v>
          </cell>
          <cell r="E91">
            <v>84</v>
          </cell>
        </row>
        <row r="92">
          <cell r="A92">
            <v>85</v>
          </cell>
          <cell r="E92">
            <v>85</v>
          </cell>
        </row>
        <row r="93">
          <cell r="A93">
            <v>86</v>
          </cell>
          <cell r="E93">
            <v>86</v>
          </cell>
        </row>
        <row r="94">
          <cell r="A94">
            <v>87</v>
          </cell>
          <cell r="E94">
            <v>87</v>
          </cell>
        </row>
        <row r="95">
          <cell r="A95">
            <v>88</v>
          </cell>
          <cell r="E95">
            <v>88</v>
          </cell>
        </row>
        <row r="96">
          <cell r="A96">
            <v>89</v>
          </cell>
          <cell r="E96">
            <v>89</v>
          </cell>
        </row>
        <row r="97">
          <cell r="A97">
            <v>90</v>
          </cell>
          <cell r="E97">
            <v>90</v>
          </cell>
        </row>
        <row r="98">
          <cell r="A98">
            <v>91</v>
          </cell>
          <cell r="E98">
            <v>91</v>
          </cell>
        </row>
        <row r="99">
          <cell r="A99">
            <v>92</v>
          </cell>
          <cell r="E99">
            <v>92</v>
          </cell>
        </row>
        <row r="100">
          <cell r="A100">
            <v>93</v>
          </cell>
          <cell r="E100">
            <v>93</v>
          </cell>
        </row>
        <row r="101">
          <cell r="A101">
            <v>94</v>
          </cell>
          <cell r="E101">
            <v>94</v>
          </cell>
        </row>
        <row r="102">
          <cell r="A102">
            <v>95</v>
          </cell>
          <cell r="E102">
            <v>95</v>
          </cell>
        </row>
        <row r="103">
          <cell r="A103">
            <v>96</v>
          </cell>
          <cell r="E103">
            <v>96</v>
          </cell>
        </row>
        <row r="104">
          <cell r="A104">
            <v>97</v>
          </cell>
          <cell r="E104">
            <v>97</v>
          </cell>
        </row>
        <row r="105">
          <cell r="A105">
            <v>98</v>
          </cell>
          <cell r="E105">
            <v>98</v>
          </cell>
        </row>
        <row r="106">
          <cell r="A106">
            <v>99</v>
          </cell>
          <cell r="E106">
            <v>99</v>
          </cell>
        </row>
        <row r="107">
          <cell r="A107">
            <v>100</v>
          </cell>
          <cell r="E107">
            <v>100</v>
          </cell>
        </row>
        <row r="108">
          <cell r="A108">
            <v>101</v>
          </cell>
          <cell r="E108">
            <v>101</v>
          </cell>
        </row>
        <row r="109">
          <cell r="A109">
            <v>102</v>
          </cell>
          <cell r="E109">
            <v>102</v>
          </cell>
        </row>
        <row r="110">
          <cell r="A110">
            <v>103</v>
          </cell>
          <cell r="E110">
            <v>103</v>
          </cell>
        </row>
        <row r="111">
          <cell r="A111">
            <v>104</v>
          </cell>
          <cell r="E111">
            <v>104</v>
          </cell>
        </row>
        <row r="112">
          <cell r="A112">
            <v>105</v>
          </cell>
          <cell r="E112">
            <v>105</v>
          </cell>
        </row>
        <row r="113">
          <cell r="A113">
            <v>106</v>
          </cell>
          <cell r="E113">
            <v>106</v>
          </cell>
        </row>
        <row r="114">
          <cell r="A114">
            <v>107</v>
          </cell>
          <cell r="E114">
            <v>107</v>
          </cell>
        </row>
        <row r="115">
          <cell r="A115">
            <v>108</v>
          </cell>
          <cell r="E115">
            <v>108</v>
          </cell>
        </row>
        <row r="116">
          <cell r="A116">
            <v>109</v>
          </cell>
          <cell r="E116">
            <v>109</v>
          </cell>
        </row>
        <row r="117">
          <cell r="A117">
            <v>110</v>
          </cell>
          <cell r="E117">
            <v>110</v>
          </cell>
        </row>
        <row r="118">
          <cell r="A118">
            <v>111</v>
          </cell>
          <cell r="E118">
            <v>111</v>
          </cell>
        </row>
        <row r="119">
          <cell r="A119">
            <v>112</v>
          </cell>
          <cell r="E119">
            <v>112</v>
          </cell>
        </row>
        <row r="120">
          <cell r="A120">
            <v>113</v>
          </cell>
          <cell r="E120">
            <v>113</v>
          </cell>
        </row>
        <row r="121">
          <cell r="A121">
            <v>114</v>
          </cell>
          <cell r="E121">
            <v>114</v>
          </cell>
        </row>
        <row r="122">
          <cell r="A122">
            <v>115</v>
          </cell>
          <cell r="E122">
            <v>115</v>
          </cell>
        </row>
        <row r="123">
          <cell r="A123">
            <v>116</v>
          </cell>
          <cell r="E123">
            <v>116</v>
          </cell>
        </row>
        <row r="124">
          <cell r="A124">
            <v>117</v>
          </cell>
          <cell r="E124">
            <v>117</v>
          </cell>
        </row>
        <row r="125">
          <cell r="A125">
            <v>118</v>
          </cell>
          <cell r="E125">
            <v>118</v>
          </cell>
        </row>
        <row r="126">
          <cell r="A126">
            <v>119</v>
          </cell>
          <cell r="E126">
            <v>119</v>
          </cell>
        </row>
        <row r="127">
          <cell r="A127">
            <v>120</v>
          </cell>
          <cell r="E127">
            <v>120</v>
          </cell>
        </row>
        <row r="128">
          <cell r="A128">
            <v>121</v>
          </cell>
          <cell r="E128">
            <v>121</v>
          </cell>
        </row>
        <row r="129">
          <cell r="A129">
            <v>122</v>
          </cell>
          <cell r="E129">
            <v>122</v>
          </cell>
        </row>
        <row r="130">
          <cell r="A130">
            <v>123</v>
          </cell>
          <cell r="E130">
            <v>123</v>
          </cell>
        </row>
        <row r="131">
          <cell r="A131">
            <v>124</v>
          </cell>
          <cell r="E131">
            <v>124</v>
          </cell>
        </row>
        <row r="132">
          <cell r="A132">
            <v>125</v>
          </cell>
          <cell r="E132">
            <v>125</v>
          </cell>
        </row>
        <row r="133">
          <cell r="A133">
            <v>126</v>
          </cell>
          <cell r="E133">
            <v>126</v>
          </cell>
        </row>
        <row r="134">
          <cell r="A134">
            <v>127</v>
          </cell>
          <cell r="E134">
            <v>127</v>
          </cell>
        </row>
        <row r="135">
          <cell r="A135">
            <v>128</v>
          </cell>
          <cell r="E135">
            <v>128</v>
          </cell>
        </row>
        <row r="136">
          <cell r="A136">
            <v>129</v>
          </cell>
          <cell r="E136">
            <v>129</v>
          </cell>
        </row>
        <row r="137">
          <cell r="A137">
            <v>130</v>
          </cell>
          <cell r="E137">
            <v>130</v>
          </cell>
        </row>
        <row r="138">
          <cell r="A138">
            <v>131</v>
          </cell>
          <cell r="E138">
            <v>131</v>
          </cell>
        </row>
        <row r="139">
          <cell r="A139">
            <v>132</v>
          </cell>
          <cell r="E139">
            <v>132</v>
          </cell>
        </row>
        <row r="140">
          <cell r="A140">
            <v>133</v>
          </cell>
          <cell r="E140">
            <v>133</v>
          </cell>
        </row>
        <row r="141">
          <cell r="A141">
            <v>134</v>
          </cell>
          <cell r="E141">
            <v>134</v>
          </cell>
        </row>
        <row r="142">
          <cell r="A142">
            <v>135</v>
          </cell>
          <cell r="E142">
            <v>135</v>
          </cell>
        </row>
        <row r="143">
          <cell r="A143">
            <v>136</v>
          </cell>
          <cell r="E143">
            <v>136</v>
          </cell>
        </row>
        <row r="144">
          <cell r="A144">
            <v>137</v>
          </cell>
          <cell r="E144">
            <v>137</v>
          </cell>
        </row>
        <row r="145">
          <cell r="A145">
            <v>138</v>
          </cell>
          <cell r="E145">
            <v>138</v>
          </cell>
        </row>
        <row r="146">
          <cell r="A146">
            <v>139</v>
          </cell>
          <cell r="E146">
            <v>139</v>
          </cell>
        </row>
        <row r="147">
          <cell r="A147">
            <v>140</v>
          </cell>
          <cell r="E147">
            <v>140</v>
          </cell>
        </row>
        <row r="148">
          <cell r="A148">
            <v>141</v>
          </cell>
          <cell r="E148">
            <v>141</v>
          </cell>
        </row>
        <row r="149">
          <cell r="A149">
            <v>142</v>
          </cell>
          <cell r="E149">
            <v>142</v>
          </cell>
        </row>
        <row r="150">
          <cell r="A150">
            <v>143</v>
          </cell>
          <cell r="E150">
            <v>143</v>
          </cell>
        </row>
        <row r="151">
          <cell r="A151">
            <v>144</v>
          </cell>
          <cell r="E151">
            <v>144</v>
          </cell>
        </row>
        <row r="152">
          <cell r="A152">
            <v>145</v>
          </cell>
          <cell r="E152">
            <v>145</v>
          </cell>
        </row>
        <row r="153">
          <cell r="A153">
            <v>146</v>
          </cell>
          <cell r="E153">
            <v>146</v>
          </cell>
        </row>
        <row r="154">
          <cell r="A154">
            <v>147</v>
          </cell>
          <cell r="E154">
            <v>147</v>
          </cell>
        </row>
        <row r="155">
          <cell r="A155">
            <v>148</v>
          </cell>
          <cell r="E155">
            <v>148</v>
          </cell>
        </row>
        <row r="156">
          <cell r="A156">
            <v>149</v>
          </cell>
          <cell r="E156">
            <v>149</v>
          </cell>
        </row>
        <row r="157">
          <cell r="A157">
            <v>150</v>
          </cell>
          <cell r="E157">
            <v>150</v>
          </cell>
        </row>
        <row r="158">
          <cell r="A158">
            <v>151</v>
          </cell>
          <cell r="E158">
            <v>151</v>
          </cell>
        </row>
        <row r="159">
          <cell r="A159">
            <v>152</v>
          </cell>
          <cell r="E159">
            <v>152</v>
          </cell>
        </row>
        <row r="160">
          <cell r="A160">
            <v>153</v>
          </cell>
          <cell r="E160">
            <v>153</v>
          </cell>
        </row>
        <row r="161">
          <cell r="A161">
            <v>154</v>
          </cell>
          <cell r="E161">
            <v>154</v>
          </cell>
        </row>
        <row r="162">
          <cell r="A162">
            <v>155</v>
          </cell>
          <cell r="E162">
            <v>155</v>
          </cell>
        </row>
        <row r="163">
          <cell r="A163">
            <v>156</v>
          </cell>
          <cell r="E163">
            <v>156</v>
          </cell>
        </row>
        <row r="164">
          <cell r="A164">
            <v>157</v>
          </cell>
          <cell r="E164">
            <v>157</v>
          </cell>
        </row>
        <row r="165">
          <cell r="A165">
            <v>158</v>
          </cell>
          <cell r="E165">
            <v>158</v>
          </cell>
        </row>
        <row r="166">
          <cell r="A166">
            <v>159</v>
          </cell>
          <cell r="E166">
            <v>159</v>
          </cell>
        </row>
        <row r="167">
          <cell r="A167">
            <v>160</v>
          </cell>
          <cell r="E167">
            <v>160</v>
          </cell>
        </row>
        <row r="168">
          <cell r="A168">
            <v>161</v>
          </cell>
          <cell r="E168">
            <v>161</v>
          </cell>
        </row>
        <row r="169">
          <cell r="A169">
            <v>162</v>
          </cell>
          <cell r="E169">
            <v>162</v>
          </cell>
        </row>
        <row r="170">
          <cell r="A170">
            <v>163</v>
          </cell>
          <cell r="E170">
            <v>163</v>
          </cell>
        </row>
        <row r="171">
          <cell r="A171">
            <v>164</v>
          </cell>
          <cell r="E171">
            <v>164</v>
          </cell>
        </row>
        <row r="172">
          <cell r="A172">
            <v>165</v>
          </cell>
          <cell r="E172">
            <v>165</v>
          </cell>
        </row>
        <row r="173">
          <cell r="A173">
            <v>166</v>
          </cell>
          <cell r="E173">
            <v>166</v>
          </cell>
        </row>
        <row r="174">
          <cell r="A174">
            <v>167</v>
          </cell>
          <cell r="E174">
            <v>167</v>
          </cell>
        </row>
        <row r="175">
          <cell r="A175">
            <v>168</v>
          </cell>
          <cell r="E175">
            <v>168</v>
          </cell>
        </row>
        <row r="176">
          <cell r="A176">
            <v>169</v>
          </cell>
          <cell r="E176">
            <v>169</v>
          </cell>
        </row>
        <row r="177">
          <cell r="A177">
            <v>170</v>
          </cell>
          <cell r="E177">
            <v>170</v>
          </cell>
        </row>
        <row r="178">
          <cell r="A178">
            <v>171</v>
          </cell>
          <cell r="E178">
            <v>171</v>
          </cell>
        </row>
        <row r="179">
          <cell r="A179">
            <v>172</v>
          </cell>
          <cell r="E179">
            <v>172</v>
          </cell>
        </row>
        <row r="180">
          <cell r="A180">
            <v>173</v>
          </cell>
          <cell r="E180">
            <v>173</v>
          </cell>
        </row>
        <row r="181">
          <cell r="A181">
            <v>174</v>
          </cell>
          <cell r="E181">
            <v>174</v>
          </cell>
        </row>
        <row r="182">
          <cell r="A182">
            <v>175</v>
          </cell>
          <cell r="E182">
            <v>175</v>
          </cell>
        </row>
        <row r="183">
          <cell r="A183">
            <v>176</v>
          </cell>
          <cell r="E183">
            <v>176</v>
          </cell>
        </row>
        <row r="184">
          <cell r="A184">
            <v>177</v>
          </cell>
          <cell r="E184">
            <v>177</v>
          </cell>
        </row>
        <row r="185">
          <cell r="A185">
            <v>178</v>
          </cell>
          <cell r="E185">
            <v>178</v>
          </cell>
        </row>
        <row r="186">
          <cell r="A186">
            <v>179</v>
          </cell>
          <cell r="E186">
            <v>179</v>
          </cell>
        </row>
        <row r="187">
          <cell r="A187">
            <v>180</v>
          </cell>
          <cell r="E187">
            <v>180</v>
          </cell>
        </row>
        <row r="188">
          <cell r="A188">
            <v>181</v>
          </cell>
          <cell r="E188">
            <v>181</v>
          </cell>
        </row>
        <row r="189">
          <cell r="A189">
            <v>182</v>
          </cell>
          <cell r="E189">
            <v>182</v>
          </cell>
        </row>
        <row r="190">
          <cell r="A190">
            <v>183</v>
          </cell>
          <cell r="E190">
            <v>183</v>
          </cell>
        </row>
        <row r="191">
          <cell r="A191">
            <v>184</v>
          </cell>
          <cell r="E191">
            <v>184</v>
          </cell>
        </row>
        <row r="192">
          <cell r="A192">
            <v>185</v>
          </cell>
          <cell r="E192">
            <v>185</v>
          </cell>
        </row>
        <row r="193">
          <cell r="A193">
            <v>186</v>
          </cell>
          <cell r="E193">
            <v>186</v>
          </cell>
        </row>
        <row r="194">
          <cell r="A194">
            <v>187</v>
          </cell>
          <cell r="E194">
            <v>187</v>
          </cell>
        </row>
        <row r="195">
          <cell r="A195">
            <v>188</v>
          </cell>
          <cell r="E195">
            <v>188</v>
          </cell>
        </row>
        <row r="196">
          <cell r="A196">
            <v>189</v>
          </cell>
          <cell r="E196">
            <v>189</v>
          </cell>
        </row>
        <row r="197">
          <cell r="A197">
            <v>190</v>
          </cell>
          <cell r="E197">
            <v>190</v>
          </cell>
        </row>
        <row r="198">
          <cell r="A198">
            <v>191</v>
          </cell>
          <cell r="E198">
            <v>191</v>
          </cell>
        </row>
        <row r="199">
          <cell r="A199">
            <v>192</v>
          </cell>
          <cell r="E199">
            <v>192</v>
          </cell>
        </row>
        <row r="200">
          <cell r="A200">
            <v>193</v>
          </cell>
          <cell r="E200">
            <v>193</v>
          </cell>
        </row>
        <row r="201">
          <cell r="A201">
            <v>194</v>
          </cell>
          <cell r="E201">
            <v>194</v>
          </cell>
        </row>
        <row r="202">
          <cell r="A202">
            <v>195</v>
          </cell>
          <cell r="E202">
            <v>195</v>
          </cell>
        </row>
        <row r="203">
          <cell r="A203">
            <v>196</v>
          </cell>
          <cell r="E203">
            <v>196</v>
          </cell>
        </row>
        <row r="204">
          <cell r="A204">
            <v>197</v>
          </cell>
          <cell r="E204">
            <v>197</v>
          </cell>
        </row>
        <row r="205">
          <cell r="A205">
            <v>198</v>
          </cell>
          <cell r="E205">
            <v>198</v>
          </cell>
        </row>
        <row r="206">
          <cell r="A206">
            <v>199</v>
          </cell>
          <cell r="E206">
            <v>199</v>
          </cell>
        </row>
        <row r="207">
          <cell r="A207">
            <v>200</v>
          </cell>
          <cell r="E207">
            <v>200</v>
          </cell>
        </row>
      </sheetData>
      <sheetData sheetId="7">
        <row r="8">
          <cell r="A8" t="str">
            <v>Ｎｏ</v>
          </cell>
          <cell r="B8" t="str">
            <v>分類</v>
          </cell>
          <cell r="C8" t="str">
            <v>摘要</v>
          </cell>
          <cell r="D8" t="str">
            <v>金額</v>
          </cell>
          <cell r="E8" t="str">
            <v>領収書Ｎｏ</v>
          </cell>
          <cell r="F8" t="str">
            <v>備考</v>
          </cell>
          <cell r="G8" t="str">
            <v>登録日</v>
          </cell>
          <cell r="H8" t="str">
            <v>記入者</v>
          </cell>
        </row>
        <row r="9">
          <cell r="A9">
            <v>1</v>
          </cell>
          <cell r="D9">
            <v>326880</v>
          </cell>
          <cell r="E9">
            <v>326880</v>
          </cell>
        </row>
        <row r="10">
          <cell r="A10">
            <v>2</v>
          </cell>
          <cell r="E10">
            <v>2</v>
          </cell>
        </row>
        <row r="11">
          <cell r="A11">
            <v>3</v>
          </cell>
          <cell r="E11">
            <v>3</v>
          </cell>
        </row>
        <row r="12">
          <cell r="A12">
            <v>4</v>
          </cell>
          <cell r="E12">
            <v>4</v>
          </cell>
        </row>
        <row r="13">
          <cell r="A13">
            <v>5</v>
          </cell>
          <cell r="E13">
            <v>5</v>
          </cell>
        </row>
        <row r="14">
          <cell r="A14">
            <v>6</v>
          </cell>
          <cell r="E14">
            <v>6</v>
          </cell>
        </row>
        <row r="15">
          <cell r="A15">
            <v>7</v>
          </cell>
          <cell r="E15">
            <v>7</v>
          </cell>
        </row>
        <row r="16">
          <cell r="A16">
            <v>8</v>
          </cell>
          <cell r="E16">
            <v>8</v>
          </cell>
        </row>
        <row r="17">
          <cell r="A17">
            <v>9</v>
          </cell>
          <cell r="E17">
            <v>9</v>
          </cell>
        </row>
        <row r="18">
          <cell r="A18">
            <v>10</v>
          </cell>
          <cell r="E18">
            <v>10</v>
          </cell>
        </row>
        <row r="19">
          <cell r="A19">
            <v>11</v>
          </cell>
          <cell r="E19">
            <v>11</v>
          </cell>
        </row>
        <row r="20">
          <cell r="A20">
            <v>12</v>
          </cell>
          <cell r="E20">
            <v>12</v>
          </cell>
        </row>
        <row r="21">
          <cell r="A21">
            <v>13</v>
          </cell>
          <cell r="E21">
            <v>13</v>
          </cell>
        </row>
        <row r="22">
          <cell r="A22">
            <v>14</v>
          </cell>
          <cell r="E22">
            <v>14</v>
          </cell>
        </row>
        <row r="23">
          <cell r="A23">
            <v>15</v>
          </cell>
          <cell r="E23">
            <v>15</v>
          </cell>
        </row>
        <row r="24">
          <cell r="A24">
            <v>16</v>
          </cell>
          <cell r="E24">
            <v>16</v>
          </cell>
        </row>
        <row r="25">
          <cell r="A25">
            <v>17</v>
          </cell>
          <cell r="E25">
            <v>17</v>
          </cell>
        </row>
        <row r="26">
          <cell r="A26">
            <v>18</v>
          </cell>
          <cell r="E26">
            <v>18</v>
          </cell>
        </row>
        <row r="27">
          <cell r="A27">
            <v>19</v>
          </cell>
          <cell r="E27">
            <v>19</v>
          </cell>
        </row>
        <row r="28">
          <cell r="A28">
            <v>20</v>
          </cell>
          <cell r="E28">
            <v>20</v>
          </cell>
        </row>
        <row r="29">
          <cell r="A29">
            <v>21</v>
          </cell>
          <cell r="E29">
            <v>21</v>
          </cell>
        </row>
        <row r="30">
          <cell r="A30">
            <v>22</v>
          </cell>
          <cell r="E30">
            <v>22</v>
          </cell>
        </row>
        <row r="31">
          <cell r="A31">
            <v>23</v>
          </cell>
          <cell r="E31">
            <v>23</v>
          </cell>
        </row>
        <row r="32">
          <cell r="A32">
            <v>24</v>
          </cell>
          <cell r="E32">
            <v>24</v>
          </cell>
        </row>
        <row r="33">
          <cell r="A33">
            <v>25</v>
          </cell>
          <cell r="E33">
            <v>25</v>
          </cell>
        </row>
        <row r="34">
          <cell r="A34">
            <v>26</v>
          </cell>
          <cell r="E34">
            <v>26</v>
          </cell>
        </row>
        <row r="35">
          <cell r="A35">
            <v>27</v>
          </cell>
          <cell r="E35">
            <v>27</v>
          </cell>
        </row>
        <row r="36">
          <cell r="A36">
            <v>28</v>
          </cell>
          <cell r="E36">
            <v>28</v>
          </cell>
        </row>
        <row r="37">
          <cell r="A37">
            <v>29</v>
          </cell>
          <cell r="E37">
            <v>29</v>
          </cell>
        </row>
        <row r="38">
          <cell r="A38">
            <v>30</v>
          </cell>
          <cell r="E38">
            <v>30</v>
          </cell>
        </row>
        <row r="39">
          <cell r="A39">
            <v>31</v>
          </cell>
          <cell r="E39">
            <v>31</v>
          </cell>
        </row>
        <row r="40">
          <cell r="A40">
            <v>32</v>
          </cell>
          <cell r="E40">
            <v>32</v>
          </cell>
        </row>
        <row r="41">
          <cell r="A41">
            <v>33</v>
          </cell>
          <cell r="E41">
            <v>33</v>
          </cell>
        </row>
        <row r="42">
          <cell r="A42">
            <v>34</v>
          </cell>
          <cell r="E42">
            <v>34</v>
          </cell>
        </row>
        <row r="43">
          <cell r="A43">
            <v>35</v>
          </cell>
          <cell r="E43">
            <v>35</v>
          </cell>
        </row>
        <row r="44">
          <cell r="A44">
            <v>36</v>
          </cell>
          <cell r="E44">
            <v>36</v>
          </cell>
        </row>
        <row r="45">
          <cell r="A45">
            <v>37</v>
          </cell>
          <cell r="E45">
            <v>37</v>
          </cell>
        </row>
        <row r="46">
          <cell r="A46">
            <v>38</v>
          </cell>
          <cell r="E46">
            <v>38</v>
          </cell>
        </row>
        <row r="47">
          <cell r="A47">
            <v>39</v>
          </cell>
          <cell r="E47">
            <v>39</v>
          </cell>
        </row>
        <row r="48">
          <cell r="A48">
            <v>40</v>
          </cell>
          <cell r="E48">
            <v>40</v>
          </cell>
        </row>
        <row r="49">
          <cell r="A49">
            <v>41</v>
          </cell>
          <cell r="E49">
            <v>41</v>
          </cell>
        </row>
        <row r="50">
          <cell r="A50">
            <v>42</v>
          </cell>
          <cell r="E50">
            <v>42</v>
          </cell>
        </row>
        <row r="51">
          <cell r="A51">
            <v>43</v>
          </cell>
          <cell r="E51">
            <v>43</v>
          </cell>
        </row>
        <row r="52">
          <cell r="A52">
            <v>44</v>
          </cell>
          <cell r="E52">
            <v>44</v>
          </cell>
        </row>
        <row r="53">
          <cell r="A53">
            <v>45</v>
          </cell>
          <cell r="E53">
            <v>45</v>
          </cell>
        </row>
        <row r="54">
          <cell r="A54">
            <v>46</v>
          </cell>
          <cell r="E54">
            <v>46</v>
          </cell>
        </row>
        <row r="55">
          <cell r="A55">
            <v>47</v>
          </cell>
          <cell r="E55">
            <v>47</v>
          </cell>
        </row>
        <row r="56">
          <cell r="A56">
            <v>48</v>
          </cell>
          <cell r="E56">
            <v>48</v>
          </cell>
        </row>
        <row r="57">
          <cell r="A57">
            <v>49</v>
          </cell>
          <cell r="E57">
            <v>49</v>
          </cell>
        </row>
        <row r="58">
          <cell r="A58">
            <v>50</v>
          </cell>
          <cell r="E58">
            <v>50</v>
          </cell>
        </row>
        <row r="59">
          <cell r="A59">
            <v>51</v>
          </cell>
          <cell r="E59">
            <v>51</v>
          </cell>
        </row>
        <row r="60">
          <cell r="A60">
            <v>52</v>
          </cell>
          <cell r="E60">
            <v>52</v>
          </cell>
        </row>
        <row r="61">
          <cell r="A61">
            <v>53</v>
          </cell>
          <cell r="E61">
            <v>53</v>
          </cell>
        </row>
        <row r="62">
          <cell r="A62">
            <v>54</v>
          </cell>
          <cell r="E62">
            <v>54</v>
          </cell>
        </row>
        <row r="63">
          <cell r="A63">
            <v>55</v>
          </cell>
          <cell r="E63">
            <v>55</v>
          </cell>
        </row>
        <row r="64">
          <cell r="A64">
            <v>56</v>
          </cell>
          <cell r="E64">
            <v>56</v>
          </cell>
        </row>
        <row r="65">
          <cell r="A65">
            <v>57</v>
          </cell>
          <cell r="E65">
            <v>57</v>
          </cell>
        </row>
        <row r="66">
          <cell r="A66">
            <v>58</v>
          </cell>
          <cell r="E66">
            <v>58</v>
          </cell>
        </row>
        <row r="67">
          <cell r="A67">
            <v>59</v>
          </cell>
          <cell r="E67">
            <v>59</v>
          </cell>
        </row>
        <row r="68">
          <cell r="A68">
            <v>60</v>
          </cell>
          <cell r="E68">
            <v>60</v>
          </cell>
        </row>
        <row r="69">
          <cell r="A69">
            <v>61</v>
          </cell>
          <cell r="E69">
            <v>61</v>
          </cell>
        </row>
        <row r="70">
          <cell r="A70">
            <v>62</v>
          </cell>
          <cell r="E70">
            <v>62</v>
          </cell>
        </row>
        <row r="71">
          <cell r="A71">
            <v>63</v>
          </cell>
          <cell r="E71">
            <v>63</v>
          </cell>
        </row>
        <row r="72">
          <cell r="A72">
            <v>64</v>
          </cell>
          <cell r="E72">
            <v>64</v>
          </cell>
        </row>
        <row r="73">
          <cell r="A73">
            <v>65</v>
          </cell>
          <cell r="E73">
            <v>65</v>
          </cell>
        </row>
        <row r="74">
          <cell r="A74">
            <v>66</v>
          </cell>
          <cell r="E74">
            <v>66</v>
          </cell>
        </row>
        <row r="75">
          <cell r="A75">
            <v>67</v>
          </cell>
          <cell r="E75">
            <v>67</v>
          </cell>
        </row>
        <row r="76">
          <cell r="A76">
            <v>68</v>
          </cell>
          <cell r="E76">
            <v>68</v>
          </cell>
        </row>
        <row r="77">
          <cell r="A77">
            <v>69</v>
          </cell>
          <cell r="E77">
            <v>69</v>
          </cell>
        </row>
        <row r="78">
          <cell r="A78">
            <v>70</v>
          </cell>
          <cell r="E78">
            <v>70</v>
          </cell>
        </row>
        <row r="79">
          <cell r="A79">
            <v>71</v>
          </cell>
          <cell r="E79">
            <v>71</v>
          </cell>
        </row>
        <row r="80">
          <cell r="A80">
            <v>72</v>
          </cell>
          <cell r="E80">
            <v>72</v>
          </cell>
        </row>
        <row r="81">
          <cell r="A81">
            <v>73</v>
          </cell>
          <cell r="E81">
            <v>73</v>
          </cell>
        </row>
        <row r="82">
          <cell r="A82">
            <v>74</v>
          </cell>
          <cell r="E82">
            <v>74</v>
          </cell>
        </row>
        <row r="83">
          <cell r="A83">
            <v>75</v>
          </cell>
          <cell r="E83">
            <v>75</v>
          </cell>
        </row>
        <row r="84">
          <cell r="A84">
            <v>76</v>
          </cell>
          <cell r="E84">
            <v>76</v>
          </cell>
        </row>
        <row r="85">
          <cell r="A85">
            <v>77</v>
          </cell>
          <cell r="E85">
            <v>77</v>
          </cell>
        </row>
        <row r="86">
          <cell r="A86">
            <v>78</v>
          </cell>
          <cell r="E86">
            <v>78</v>
          </cell>
        </row>
        <row r="87">
          <cell r="A87">
            <v>79</v>
          </cell>
          <cell r="E87">
            <v>79</v>
          </cell>
        </row>
        <row r="88">
          <cell r="A88">
            <v>80</v>
          </cell>
          <cell r="E88">
            <v>80</v>
          </cell>
        </row>
        <row r="89">
          <cell r="A89">
            <v>81</v>
          </cell>
          <cell r="E89">
            <v>81</v>
          </cell>
        </row>
        <row r="90">
          <cell r="A90">
            <v>82</v>
          </cell>
          <cell r="E90">
            <v>82</v>
          </cell>
        </row>
        <row r="91">
          <cell r="A91">
            <v>83</v>
          </cell>
          <cell r="E91">
            <v>83</v>
          </cell>
        </row>
        <row r="92">
          <cell r="A92">
            <v>84</v>
          </cell>
          <cell r="E92">
            <v>84</v>
          </cell>
        </row>
        <row r="93">
          <cell r="A93">
            <v>85</v>
          </cell>
          <cell r="E93">
            <v>85</v>
          </cell>
        </row>
        <row r="94">
          <cell r="A94">
            <v>86</v>
          </cell>
          <cell r="E94">
            <v>86</v>
          </cell>
        </row>
        <row r="95">
          <cell r="A95">
            <v>87</v>
          </cell>
          <cell r="E95">
            <v>87</v>
          </cell>
        </row>
        <row r="96">
          <cell r="A96">
            <v>88</v>
          </cell>
          <cell r="E96">
            <v>88</v>
          </cell>
        </row>
        <row r="97">
          <cell r="A97">
            <v>89</v>
          </cell>
          <cell r="E97">
            <v>89</v>
          </cell>
        </row>
        <row r="98">
          <cell r="A98">
            <v>90</v>
          </cell>
          <cell r="E98">
            <v>90</v>
          </cell>
        </row>
        <row r="99">
          <cell r="A99">
            <v>91</v>
          </cell>
          <cell r="E99">
            <v>91</v>
          </cell>
        </row>
        <row r="100">
          <cell r="A100">
            <v>92</v>
          </cell>
          <cell r="E100">
            <v>92</v>
          </cell>
        </row>
        <row r="101">
          <cell r="A101">
            <v>93</v>
          </cell>
          <cell r="E101">
            <v>93</v>
          </cell>
        </row>
        <row r="102">
          <cell r="A102">
            <v>94</v>
          </cell>
          <cell r="E102">
            <v>94</v>
          </cell>
        </row>
        <row r="103">
          <cell r="A103">
            <v>95</v>
          </cell>
          <cell r="E103">
            <v>95</v>
          </cell>
        </row>
        <row r="104">
          <cell r="A104">
            <v>96</v>
          </cell>
          <cell r="E104">
            <v>96</v>
          </cell>
        </row>
        <row r="105">
          <cell r="A105">
            <v>97</v>
          </cell>
          <cell r="E105">
            <v>97</v>
          </cell>
        </row>
        <row r="106">
          <cell r="A106">
            <v>98</v>
          </cell>
          <cell r="E106">
            <v>98</v>
          </cell>
        </row>
        <row r="107">
          <cell r="A107">
            <v>99</v>
          </cell>
          <cell r="E107">
            <v>99</v>
          </cell>
        </row>
        <row r="108">
          <cell r="A108">
            <v>100</v>
          </cell>
          <cell r="E108">
            <v>100</v>
          </cell>
        </row>
        <row r="109">
          <cell r="A109">
            <v>101</v>
          </cell>
          <cell r="E109">
            <v>101</v>
          </cell>
        </row>
        <row r="110">
          <cell r="A110">
            <v>102</v>
          </cell>
          <cell r="E110">
            <v>102</v>
          </cell>
        </row>
        <row r="111">
          <cell r="A111">
            <v>103</v>
          </cell>
          <cell r="E111">
            <v>103</v>
          </cell>
        </row>
        <row r="112">
          <cell r="A112">
            <v>104</v>
          </cell>
          <cell r="E112">
            <v>104</v>
          </cell>
        </row>
        <row r="113">
          <cell r="A113">
            <v>105</v>
          </cell>
          <cell r="E113">
            <v>105</v>
          </cell>
        </row>
        <row r="114">
          <cell r="A114">
            <v>106</v>
          </cell>
          <cell r="E114">
            <v>106</v>
          </cell>
        </row>
        <row r="115">
          <cell r="A115">
            <v>107</v>
          </cell>
          <cell r="E115">
            <v>107</v>
          </cell>
        </row>
        <row r="116">
          <cell r="A116">
            <v>108</v>
          </cell>
          <cell r="E116">
            <v>108</v>
          </cell>
        </row>
        <row r="117">
          <cell r="A117">
            <v>109</v>
          </cell>
          <cell r="E117">
            <v>109</v>
          </cell>
        </row>
        <row r="118">
          <cell r="A118">
            <v>110</v>
          </cell>
          <cell r="E118">
            <v>110</v>
          </cell>
        </row>
        <row r="119">
          <cell r="A119">
            <v>111</v>
          </cell>
          <cell r="E119">
            <v>111</v>
          </cell>
        </row>
        <row r="120">
          <cell r="A120">
            <v>112</v>
          </cell>
          <cell r="E120">
            <v>112</v>
          </cell>
        </row>
        <row r="121">
          <cell r="A121">
            <v>113</v>
          </cell>
          <cell r="E121">
            <v>113</v>
          </cell>
        </row>
        <row r="122">
          <cell r="A122">
            <v>114</v>
          </cell>
          <cell r="E122">
            <v>114</v>
          </cell>
        </row>
        <row r="123">
          <cell r="A123">
            <v>115</v>
          </cell>
          <cell r="E123">
            <v>115</v>
          </cell>
        </row>
        <row r="124">
          <cell r="A124">
            <v>116</v>
          </cell>
          <cell r="E124">
            <v>116</v>
          </cell>
        </row>
        <row r="125">
          <cell r="A125">
            <v>117</v>
          </cell>
          <cell r="E125">
            <v>117</v>
          </cell>
        </row>
        <row r="126">
          <cell r="A126">
            <v>118</v>
          </cell>
          <cell r="E126">
            <v>118</v>
          </cell>
        </row>
        <row r="127">
          <cell r="A127">
            <v>119</v>
          </cell>
          <cell r="E127">
            <v>119</v>
          </cell>
        </row>
        <row r="128">
          <cell r="A128">
            <v>120</v>
          </cell>
          <cell r="E128">
            <v>120</v>
          </cell>
        </row>
        <row r="129">
          <cell r="A129">
            <v>121</v>
          </cell>
          <cell r="E129">
            <v>121</v>
          </cell>
        </row>
        <row r="130">
          <cell r="A130">
            <v>122</v>
          </cell>
          <cell r="E130">
            <v>122</v>
          </cell>
        </row>
        <row r="131">
          <cell r="A131">
            <v>123</v>
          </cell>
          <cell r="E131">
            <v>123</v>
          </cell>
        </row>
        <row r="132">
          <cell r="A132">
            <v>124</v>
          </cell>
          <cell r="E132">
            <v>124</v>
          </cell>
        </row>
        <row r="133">
          <cell r="A133">
            <v>125</v>
          </cell>
          <cell r="E133">
            <v>125</v>
          </cell>
        </row>
        <row r="134">
          <cell r="A134">
            <v>126</v>
          </cell>
          <cell r="E134">
            <v>126</v>
          </cell>
        </row>
        <row r="135">
          <cell r="A135">
            <v>127</v>
          </cell>
          <cell r="E135">
            <v>127</v>
          </cell>
        </row>
        <row r="136">
          <cell r="A136">
            <v>128</v>
          </cell>
          <cell r="E136">
            <v>128</v>
          </cell>
        </row>
        <row r="137">
          <cell r="A137">
            <v>129</v>
          </cell>
          <cell r="E137">
            <v>129</v>
          </cell>
        </row>
        <row r="138">
          <cell r="A138">
            <v>130</v>
          </cell>
          <cell r="E138">
            <v>130</v>
          </cell>
        </row>
        <row r="139">
          <cell r="A139">
            <v>131</v>
          </cell>
          <cell r="E139">
            <v>131</v>
          </cell>
        </row>
        <row r="140">
          <cell r="A140">
            <v>132</v>
          </cell>
          <cell r="E140">
            <v>132</v>
          </cell>
        </row>
        <row r="141">
          <cell r="A141">
            <v>133</v>
          </cell>
          <cell r="E141">
            <v>133</v>
          </cell>
        </row>
        <row r="142">
          <cell r="A142">
            <v>134</v>
          </cell>
          <cell r="E142">
            <v>134</v>
          </cell>
        </row>
        <row r="143">
          <cell r="A143">
            <v>135</v>
          </cell>
          <cell r="E143">
            <v>135</v>
          </cell>
        </row>
        <row r="144">
          <cell r="A144">
            <v>136</v>
          </cell>
          <cell r="E144">
            <v>136</v>
          </cell>
        </row>
        <row r="145">
          <cell r="A145">
            <v>137</v>
          </cell>
          <cell r="E145">
            <v>137</v>
          </cell>
        </row>
        <row r="146">
          <cell r="A146">
            <v>138</v>
          </cell>
          <cell r="E146">
            <v>138</v>
          </cell>
        </row>
        <row r="147">
          <cell r="A147">
            <v>139</v>
          </cell>
          <cell r="E147">
            <v>139</v>
          </cell>
        </row>
        <row r="148">
          <cell r="A148">
            <v>140</v>
          </cell>
          <cell r="E148">
            <v>140</v>
          </cell>
        </row>
        <row r="149">
          <cell r="A149">
            <v>141</v>
          </cell>
          <cell r="E149">
            <v>141</v>
          </cell>
        </row>
        <row r="150">
          <cell r="A150">
            <v>142</v>
          </cell>
          <cell r="E150">
            <v>142</v>
          </cell>
        </row>
        <row r="151">
          <cell r="A151">
            <v>143</v>
          </cell>
          <cell r="E151">
            <v>143</v>
          </cell>
        </row>
        <row r="152">
          <cell r="A152">
            <v>144</v>
          </cell>
          <cell r="E152">
            <v>144</v>
          </cell>
        </row>
        <row r="153">
          <cell r="A153">
            <v>145</v>
          </cell>
          <cell r="E153">
            <v>145</v>
          </cell>
        </row>
        <row r="154">
          <cell r="A154">
            <v>146</v>
          </cell>
          <cell r="E154">
            <v>146</v>
          </cell>
        </row>
        <row r="155">
          <cell r="A155">
            <v>147</v>
          </cell>
          <cell r="E155">
            <v>147</v>
          </cell>
        </row>
        <row r="156">
          <cell r="A156">
            <v>148</v>
          </cell>
          <cell r="E156">
            <v>148</v>
          </cell>
        </row>
        <row r="157">
          <cell r="A157">
            <v>149</v>
          </cell>
          <cell r="E157">
            <v>149</v>
          </cell>
        </row>
        <row r="158">
          <cell r="A158">
            <v>150</v>
          </cell>
          <cell r="E158">
            <v>150</v>
          </cell>
        </row>
        <row r="159">
          <cell r="A159">
            <v>151</v>
          </cell>
          <cell r="E159">
            <v>151</v>
          </cell>
        </row>
        <row r="160">
          <cell r="A160">
            <v>152</v>
          </cell>
          <cell r="E160">
            <v>152</v>
          </cell>
        </row>
        <row r="161">
          <cell r="A161">
            <v>153</v>
          </cell>
          <cell r="E161">
            <v>153</v>
          </cell>
        </row>
        <row r="162">
          <cell r="A162">
            <v>154</v>
          </cell>
          <cell r="E162">
            <v>154</v>
          </cell>
        </row>
        <row r="163">
          <cell r="A163">
            <v>155</v>
          </cell>
          <cell r="E163">
            <v>155</v>
          </cell>
        </row>
        <row r="164">
          <cell r="A164">
            <v>156</v>
          </cell>
          <cell r="E164">
            <v>156</v>
          </cell>
        </row>
        <row r="165">
          <cell r="A165">
            <v>157</v>
          </cell>
          <cell r="E165">
            <v>157</v>
          </cell>
        </row>
        <row r="166">
          <cell r="A166">
            <v>158</v>
          </cell>
          <cell r="E166">
            <v>158</v>
          </cell>
        </row>
        <row r="167">
          <cell r="A167">
            <v>159</v>
          </cell>
          <cell r="E167">
            <v>159</v>
          </cell>
        </row>
        <row r="168">
          <cell r="A168">
            <v>160</v>
          </cell>
          <cell r="E168">
            <v>160</v>
          </cell>
        </row>
        <row r="169">
          <cell r="A169">
            <v>161</v>
          </cell>
          <cell r="E169">
            <v>161</v>
          </cell>
        </row>
        <row r="170">
          <cell r="A170">
            <v>162</v>
          </cell>
          <cell r="E170">
            <v>162</v>
          </cell>
        </row>
        <row r="171">
          <cell r="A171">
            <v>163</v>
          </cell>
          <cell r="E171">
            <v>163</v>
          </cell>
        </row>
        <row r="172">
          <cell r="A172">
            <v>164</v>
          </cell>
          <cell r="E172">
            <v>164</v>
          </cell>
        </row>
        <row r="173">
          <cell r="A173">
            <v>165</v>
          </cell>
          <cell r="E173">
            <v>165</v>
          </cell>
        </row>
        <row r="174">
          <cell r="A174">
            <v>166</v>
          </cell>
          <cell r="E174">
            <v>166</v>
          </cell>
        </row>
        <row r="175">
          <cell r="A175">
            <v>167</v>
          </cell>
          <cell r="E175">
            <v>167</v>
          </cell>
        </row>
        <row r="176">
          <cell r="A176">
            <v>168</v>
          </cell>
          <cell r="E176">
            <v>168</v>
          </cell>
        </row>
        <row r="177">
          <cell r="A177">
            <v>169</v>
          </cell>
          <cell r="E177">
            <v>169</v>
          </cell>
        </row>
        <row r="178">
          <cell r="A178">
            <v>170</v>
          </cell>
          <cell r="E178">
            <v>170</v>
          </cell>
        </row>
        <row r="179">
          <cell r="A179">
            <v>171</v>
          </cell>
          <cell r="E179">
            <v>171</v>
          </cell>
        </row>
        <row r="180">
          <cell r="A180">
            <v>172</v>
          </cell>
          <cell r="E180">
            <v>172</v>
          </cell>
        </row>
        <row r="181">
          <cell r="A181">
            <v>173</v>
          </cell>
          <cell r="E181">
            <v>173</v>
          </cell>
        </row>
        <row r="182">
          <cell r="A182">
            <v>174</v>
          </cell>
          <cell r="E182">
            <v>174</v>
          </cell>
        </row>
        <row r="183">
          <cell r="A183">
            <v>175</v>
          </cell>
          <cell r="E183">
            <v>175</v>
          </cell>
        </row>
        <row r="184">
          <cell r="A184">
            <v>176</v>
          </cell>
          <cell r="E184">
            <v>176</v>
          </cell>
        </row>
        <row r="185">
          <cell r="A185">
            <v>177</v>
          </cell>
          <cell r="E185">
            <v>177</v>
          </cell>
        </row>
        <row r="186">
          <cell r="A186">
            <v>178</v>
          </cell>
          <cell r="E186">
            <v>178</v>
          </cell>
        </row>
        <row r="187">
          <cell r="A187">
            <v>179</v>
          </cell>
          <cell r="E187">
            <v>179</v>
          </cell>
        </row>
        <row r="188">
          <cell r="A188">
            <v>180</v>
          </cell>
          <cell r="E188">
            <v>180</v>
          </cell>
        </row>
        <row r="189">
          <cell r="A189">
            <v>181</v>
          </cell>
          <cell r="E189">
            <v>181</v>
          </cell>
        </row>
        <row r="190">
          <cell r="A190">
            <v>182</v>
          </cell>
          <cell r="E190">
            <v>182</v>
          </cell>
        </row>
        <row r="191">
          <cell r="A191">
            <v>183</v>
          </cell>
          <cell r="E191">
            <v>183</v>
          </cell>
        </row>
        <row r="192">
          <cell r="A192">
            <v>184</v>
          </cell>
          <cell r="E192">
            <v>184</v>
          </cell>
        </row>
        <row r="193">
          <cell r="A193">
            <v>185</v>
          </cell>
          <cell r="E193">
            <v>185</v>
          </cell>
        </row>
        <row r="194">
          <cell r="A194">
            <v>186</v>
          </cell>
          <cell r="E194">
            <v>186</v>
          </cell>
        </row>
        <row r="195">
          <cell r="A195">
            <v>187</v>
          </cell>
          <cell r="E195">
            <v>187</v>
          </cell>
        </row>
        <row r="196">
          <cell r="A196">
            <v>188</v>
          </cell>
          <cell r="E196">
            <v>188</v>
          </cell>
        </row>
        <row r="197">
          <cell r="A197">
            <v>189</v>
          </cell>
          <cell r="E197">
            <v>189</v>
          </cell>
        </row>
        <row r="198">
          <cell r="A198">
            <v>190</v>
          </cell>
          <cell r="E198">
            <v>190</v>
          </cell>
        </row>
        <row r="199">
          <cell r="A199">
            <v>191</v>
          </cell>
          <cell r="E199">
            <v>191</v>
          </cell>
        </row>
        <row r="200">
          <cell r="A200">
            <v>192</v>
          </cell>
          <cell r="E200">
            <v>192</v>
          </cell>
        </row>
        <row r="201">
          <cell r="A201">
            <v>193</v>
          </cell>
          <cell r="E201">
            <v>193</v>
          </cell>
        </row>
        <row r="202">
          <cell r="A202">
            <v>194</v>
          </cell>
          <cell r="E202">
            <v>194</v>
          </cell>
        </row>
        <row r="203">
          <cell r="A203">
            <v>195</v>
          </cell>
          <cell r="E203">
            <v>195</v>
          </cell>
        </row>
        <row r="204">
          <cell r="A204">
            <v>196</v>
          </cell>
          <cell r="E204">
            <v>196</v>
          </cell>
        </row>
        <row r="205">
          <cell r="A205">
            <v>197</v>
          </cell>
          <cell r="E205">
            <v>197</v>
          </cell>
        </row>
        <row r="206">
          <cell r="A206">
            <v>198</v>
          </cell>
          <cell r="E206">
            <v>198</v>
          </cell>
        </row>
        <row r="207">
          <cell r="A207">
            <v>199</v>
          </cell>
          <cell r="E207">
            <v>199</v>
          </cell>
        </row>
        <row r="208">
          <cell r="A208">
            <v>200</v>
          </cell>
          <cell r="E208">
            <v>200</v>
          </cell>
        </row>
      </sheetData>
      <sheetData sheetId="8">
        <row r="8">
          <cell r="A8" t="str">
            <v>Ｎｏ</v>
          </cell>
          <cell r="B8" t="str">
            <v>分類</v>
          </cell>
          <cell r="C8" t="str">
            <v>摘要</v>
          </cell>
          <cell r="D8" t="str">
            <v>金額</v>
          </cell>
          <cell r="E8" t="str">
            <v>領収書Ｎｏ</v>
          </cell>
          <cell r="F8" t="str">
            <v>備考</v>
          </cell>
          <cell r="G8" t="str">
            <v>登録日</v>
          </cell>
          <cell r="H8" t="str">
            <v>記入者</v>
          </cell>
        </row>
        <row r="9">
          <cell r="A9">
            <v>1</v>
          </cell>
          <cell r="D9">
            <v>2100</v>
          </cell>
          <cell r="E9">
            <v>2100</v>
          </cell>
        </row>
        <row r="10">
          <cell r="A10">
            <v>2</v>
          </cell>
          <cell r="E10">
            <v>2</v>
          </cell>
        </row>
        <row r="11">
          <cell r="A11">
            <v>3</v>
          </cell>
          <cell r="E11">
            <v>3</v>
          </cell>
        </row>
        <row r="12">
          <cell r="A12">
            <v>4</v>
          </cell>
          <cell r="E12">
            <v>4</v>
          </cell>
        </row>
        <row r="13">
          <cell r="A13">
            <v>5</v>
          </cell>
          <cell r="E13">
            <v>5</v>
          </cell>
        </row>
        <row r="14">
          <cell r="A14">
            <v>6</v>
          </cell>
          <cell r="E14">
            <v>6</v>
          </cell>
        </row>
        <row r="15">
          <cell r="A15">
            <v>7</v>
          </cell>
          <cell r="E15">
            <v>7</v>
          </cell>
        </row>
        <row r="16">
          <cell r="A16">
            <v>8</v>
          </cell>
          <cell r="E16">
            <v>8</v>
          </cell>
        </row>
        <row r="17">
          <cell r="A17">
            <v>9</v>
          </cell>
          <cell r="E17">
            <v>9</v>
          </cell>
        </row>
        <row r="18">
          <cell r="A18">
            <v>10</v>
          </cell>
          <cell r="E18">
            <v>10</v>
          </cell>
        </row>
        <row r="19">
          <cell r="A19">
            <v>11</v>
          </cell>
          <cell r="E19">
            <v>11</v>
          </cell>
        </row>
        <row r="20">
          <cell r="A20">
            <v>12</v>
          </cell>
          <cell r="E20">
            <v>12</v>
          </cell>
        </row>
        <row r="21">
          <cell r="A21">
            <v>13</v>
          </cell>
          <cell r="E21">
            <v>13</v>
          </cell>
        </row>
        <row r="22">
          <cell r="A22">
            <v>14</v>
          </cell>
          <cell r="E22">
            <v>14</v>
          </cell>
        </row>
        <row r="23">
          <cell r="A23">
            <v>15</v>
          </cell>
          <cell r="E23">
            <v>15</v>
          </cell>
        </row>
        <row r="24">
          <cell r="A24">
            <v>16</v>
          </cell>
          <cell r="E24">
            <v>16</v>
          </cell>
        </row>
        <row r="25">
          <cell r="A25">
            <v>17</v>
          </cell>
          <cell r="E25">
            <v>17</v>
          </cell>
        </row>
        <row r="26">
          <cell r="A26">
            <v>18</v>
          </cell>
          <cell r="E26">
            <v>18</v>
          </cell>
        </row>
        <row r="27">
          <cell r="A27">
            <v>19</v>
          </cell>
          <cell r="E27">
            <v>19</v>
          </cell>
        </row>
        <row r="28">
          <cell r="A28">
            <v>20</v>
          </cell>
          <cell r="E28">
            <v>20</v>
          </cell>
        </row>
        <row r="29">
          <cell r="A29">
            <v>21</v>
          </cell>
          <cell r="E29">
            <v>21</v>
          </cell>
        </row>
        <row r="30">
          <cell r="A30">
            <v>22</v>
          </cell>
          <cell r="E30">
            <v>22</v>
          </cell>
        </row>
        <row r="31">
          <cell r="A31">
            <v>23</v>
          </cell>
          <cell r="E31">
            <v>23</v>
          </cell>
        </row>
        <row r="32">
          <cell r="A32">
            <v>24</v>
          </cell>
          <cell r="E32">
            <v>24</v>
          </cell>
        </row>
        <row r="33">
          <cell r="A33">
            <v>25</v>
          </cell>
          <cell r="E33">
            <v>25</v>
          </cell>
        </row>
        <row r="34">
          <cell r="A34">
            <v>26</v>
          </cell>
          <cell r="E34">
            <v>26</v>
          </cell>
        </row>
        <row r="35">
          <cell r="A35">
            <v>27</v>
          </cell>
          <cell r="E35">
            <v>27</v>
          </cell>
        </row>
        <row r="36">
          <cell r="A36">
            <v>28</v>
          </cell>
          <cell r="E36">
            <v>28</v>
          </cell>
        </row>
        <row r="37">
          <cell r="A37">
            <v>29</v>
          </cell>
          <cell r="E37">
            <v>29</v>
          </cell>
        </row>
        <row r="38">
          <cell r="A38">
            <v>30</v>
          </cell>
          <cell r="E38">
            <v>30</v>
          </cell>
        </row>
        <row r="39">
          <cell r="A39">
            <v>31</v>
          </cell>
          <cell r="E39">
            <v>31</v>
          </cell>
        </row>
        <row r="40">
          <cell r="A40">
            <v>32</v>
          </cell>
          <cell r="E40">
            <v>32</v>
          </cell>
        </row>
        <row r="41">
          <cell r="A41">
            <v>33</v>
          </cell>
          <cell r="E41">
            <v>33</v>
          </cell>
        </row>
        <row r="42">
          <cell r="A42">
            <v>34</v>
          </cell>
          <cell r="E42">
            <v>34</v>
          </cell>
        </row>
        <row r="43">
          <cell r="A43">
            <v>35</v>
          </cell>
          <cell r="E43">
            <v>35</v>
          </cell>
        </row>
        <row r="44">
          <cell r="A44">
            <v>36</v>
          </cell>
          <cell r="E44">
            <v>36</v>
          </cell>
        </row>
        <row r="45">
          <cell r="A45">
            <v>37</v>
          </cell>
          <cell r="E45">
            <v>37</v>
          </cell>
        </row>
        <row r="46">
          <cell r="A46">
            <v>38</v>
          </cell>
          <cell r="E46">
            <v>38</v>
          </cell>
        </row>
        <row r="47">
          <cell r="A47">
            <v>39</v>
          </cell>
          <cell r="E47">
            <v>39</v>
          </cell>
        </row>
        <row r="48">
          <cell r="A48">
            <v>40</v>
          </cell>
          <cell r="E48">
            <v>40</v>
          </cell>
        </row>
        <row r="49">
          <cell r="A49">
            <v>41</v>
          </cell>
          <cell r="E49">
            <v>41</v>
          </cell>
        </row>
        <row r="50">
          <cell r="A50">
            <v>42</v>
          </cell>
          <cell r="E50">
            <v>42</v>
          </cell>
        </row>
        <row r="51">
          <cell r="A51">
            <v>43</v>
          </cell>
          <cell r="E51">
            <v>43</v>
          </cell>
        </row>
        <row r="52">
          <cell r="A52">
            <v>44</v>
          </cell>
          <cell r="E52">
            <v>44</v>
          </cell>
        </row>
        <row r="53">
          <cell r="A53">
            <v>45</v>
          </cell>
          <cell r="E53">
            <v>45</v>
          </cell>
        </row>
        <row r="54">
          <cell r="A54">
            <v>46</v>
          </cell>
          <cell r="E54">
            <v>46</v>
          </cell>
        </row>
        <row r="55">
          <cell r="A55">
            <v>47</v>
          </cell>
          <cell r="E55">
            <v>47</v>
          </cell>
        </row>
        <row r="56">
          <cell r="A56">
            <v>48</v>
          </cell>
          <cell r="E56">
            <v>48</v>
          </cell>
        </row>
        <row r="57">
          <cell r="A57">
            <v>49</v>
          </cell>
          <cell r="E57">
            <v>49</v>
          </cell>
        </row>
        <row r="58">
          <cell r="A58">
            <v>50</v>
          </cell>
          <cell r="E58">
            <v>50</v>
          </cell>
        </row>
        <row r="59">
          <cell r="A59">
            <v>51</v>
          </cell>
          <cell r="E59">
            <v>51</v>
          </cell>
        </row>
        <row r="60">
          <cell r="A60">
            <v>52</v>
          </cell>
          <cell r="E60">
            <v>52</v>
          </cell>
        </row>
        <row r="61">
          <cell r="A61">
            <v>53</v>
          </cell>
          <cell r="E61">
            <v>53</v>
          </cell>
        </row>
        <row r="62">
          <cell r="A62">
            <v>54</v>
          </cell>
          <cell r="E62">
            <v>54</v>
          </cell>
        </row>
        <row r="63">
          <cell r="A63">
            <v>55</v>
          </cell>
          <cell r="E63">
            <v>55</v>
          </cell>
        </row>
        <row r="64">
          <cell r="A64">
            <v>56</v>
          </cell>
          <cell r="E64">
            <v>56</v>
          </cell>
        </row>
        <row r="65">
          <cell r="A65">
            <v>57</v>
          </cell>
          <cell r="E65">
            <v>57</v>
          </cell>
        </row>
        <row r="66">
          <cell r="A66">
            <v>58</v>
          </cell>
          <cell r="E66">
            <v>58</v>
          </cell>
        </row>
        <row r="67">
          <cell r="A67">
            <v>59</v>
          </cell>
          <cell r="E67">
            <v>59</v>
          </cell>
        </row>
        <row r="68">
          <cell r="A68">
            <v>60</v>
          </cell>
          <cell r="E68">
            <v>60</v>
          </cell>
        </row>
        <row r="69">
          <cell r="A69">
            <v>61</v>
          </cell>
          <cell r="E69">
            <v>61</v>
          </cell>
        </row>
        <row r="70">
          <cell r="A70">
            <v>62</v>
          </cell>
          <cell r="E70">
            <v>62</v>
          </cell>
        </row>
        <row r="71">
          <cell r="A71">
            <v>63</v>
          </cell>
          <cell r="E71">
            <v>63</v>
          </cell>
        </row>
        <row r="72">
          <cell r="A72">
            <v>64</v>
          </cell>
          <cell r="E72">
            <v>64</v>
          </cell>
        </row>
        <row r="73">
          <cell r="A73">
            <v>65</v>
          </cell>
          <cell r="E73">
            <v>65</v>
          </cell>
        </row>
        <row r="74">
          <cell r="A74">
            <v>66</v>
          </cell>
          <cell r="E74">
            <v>66</v>
          </cell>
        </row>
        <row r="75">
          <cell r="A75">
            <v>67</v>
          </cell>
          <cell r="E75">
            <v>67</v>
          </cell>
        </row>
        <row r="76">
          <cell r="A76">
            <v>68</v>
          </cell>
          <cell r="E76">
            <v>68</v>
          </cell>
        </row>
        <row r="77">
          <cell r="A77">
            <v>69</v>
          </cell>
          <cell r="E77">
            <v>69</v>
          </cell>
        </row>
        <row r="78">
          <cell r="A78">
            <v>70</v>
          </cell>
          <cell r="E78">
            <v>70</v>
          </cell>
        </row>
        <row r="79">
          <cell r="A79">
            <v>71</v>
          </cell>
          <cell r="E79">
            <v>71</v>
          </cell>
        </row>
        <row r="80">
          <cell r="A80">
            <v>72</v>
          </cell>
          <cell r="E80">
            <v>72</v>
          </cell>
        </row>
        <row r="81">
          <cell r="A81">
            <v>73</v>
          </cell>
          <cell r="E81">
            <v>73</v>
          </cell>
        </row>
        <row r="82">
          <cell r="A82">
            <v>74</v>
          </cell>
          <cell r="E82">
            <v>74</v>
          </cell>
        </row>
        <row r="83">
          <cell r="A83">
            <v>75</v>
          </cell>
          <cell r="E83">
            <v>75</v>
          </cell>
        </row>
        <row r="84">
          <cell r="A84">
            <v>76</v>
          </cell>
          <cell r="E84">
            <v>76</v>
          </cell>
        </row>
        <row r="85">
          <cell r="A85">
            <v>77</v>
          </cell>
          <cell r="E85">
            <v>77</v>
          </cell>
        </row>
        <row r="86">
          <cell r="A86">
            <v>78</v>
          </cell>
          <cell r="E86">
            <v>78</v>
          </cell>
        </row>
        <row r="87">
          <cell r="A87">
            <v>79</v>
          </cell>
          <cell r="E87">
            <v>79</v>
          </cell>
        </row>
        <row r="88">
          <cell r="A88">
            <v>80</v>
          </cell>
          <cell r="E88">
            <v>80</v>
          </cell>
        </row>
        <row r="89">
          <cell r="A89">
            <v>81</v>
          </cell>
          <cell r="E89">
            <v>81</v>
          </cell>
        </row>
        <row r="90">
          <cell r="A90">
            <v>82</v>
          </cell>
          <cell r="E90">
            <v>82</v>
          </cell>
        </row>
        <row r="91">
          <cell r="A91">
            <v>83</v>
          </cell>
          <cell r="E91">
            <v>83</v>
          </cell>
        </row>
        <row r="92">
          <cell r="A92">
            <v>84</v>
          </cell>
          <cell r="E92">
            <v>84</v>
          </cell>
        </row>
        <row r="93">
          <cell r="A93">
            <v>85</v>
          </cell>
          <cell r="E93">
            <v>85</v>
          </cell>
        </row>
        <row r="94">
          <cell r="A94">
            <v>86</v>
          </cell>
          <cell r="E94">
            <v>86</v>
          </cell>
        </row>
        <row r="95">
          <cell r="A95">
            <v>87</v>
          </cell>
          <cell r="E95">
            <v>87</v>
          </cell>
        </row>
        <row r="96">
          <cell r="A96">
            <v>88</v>
          </cell>
          <cell r="E96">
            <v>88</v>
          </cell>
        </row>
        <row r="97">
          <cell r="A97">
            <v>89</v>
          </cell>
          <cell r="E97">
            <v>89</v>
          </cell>
        </row>
        <row r="98">
          <cell r="A98">
            <v>90</v>
          </cell>
          <cell r="E98">
            <v>90</v>
          </cell>
        </row>
        <row r="99">
          <cell r="A99">
            <v>91</v>
          </cell>
          <cell r="E99">
            <v>91</v>
          </cell>
        </row>
        <row r="100">
          <cell r="A100">
            <v>92</v>
          </cell>
          <cell r="E100">
            <v>92</v>
          </cell>
        </row>
        <row r="101">
          <cell r="A101">
            <v>93</v>
          </cell>
          <cell r="E101">
            <v>93</v>
          </cell>
        </row>
        <row r="102">
          <cell r="A102">
            <v>94</v>
          </cell>
          <cell r="E102">
            <v>94</v>
          </cell>
        </row>
        <row r="103">
          <cell r="A103">
            <v>95</v>
          </cell>
          <cell r="E103">
            <v>95</v>
          </cell>
        </row>
        <row r="104">
          <cell r="A104">
            <v>96</v>
          </cell>
          <cell r="E104">
            <v>96</v>
          </cell>
        </row>
        <row r="105">
          <cell r="A105">
            <v>97</v>
          </cell>
          <cell r="E105">
            <v>97</v>
          </cell>
        </row>
        <row r="106">
          <cell r="A106">
            <v>98</v>
          </cell>
          <cell r="E106">
            <v>98</v>
          </cell>
        </row>
        <row r="107">
          <cell r="A107">
            <v>99</v>
          </cell>
          <cell r="E107">
            <v>99</v>
          </cell>
        </row>
        <row r="108">
          <cell r="A108">
            <v>100</v>
          </cell>
          <cell r="E108">
            <v>100</v>
          </cell>
        </row>
        <row r="109">
          <cell r="A109">
            <v>101</v>
          </cell>
          <cell r="E109">
            <v>101</v>
          </cell>
        </row>
        <row r="110">
          <cell r="A110">
            <v>102</v>
          </cell>
          <cell r="E110">
            <v>102</v>
          </cell>
        </row>
        <row r="111">
          <cell r="A111">
            <v>103</v>
          </cell>
          <cell r="E111">
            <v>103</v>
          </cell>
        </row>
        <row r="112">
          <cell r="A112">
            <v>104</v>
          </cell>
          <cell r="E112">
            <v>104</v>
          </cell>
        </row>
        <row r="113">
          <cell r="A113">
            <v>105</v>
          </cell>
          <cell r="E113">
            <v>105</v>
          </cell>
        </row>
        <row r="114">
          <cell r="A114">
            <v>106</v>
          </cell>
          <cell r="E114">
            <v>106</v>
          </cell>
        </row>
        <row r="115">
          <cell r="A115">
            <v>107</v>
          </cell>
          <cell r="E115">
            <v>107</v>
          </cell>
        </row>
        <row r="116">
          <cell r="A116">
            <v>108</v>
          </cell>
          <cell r="E116">
            <v>108</v>
          </cell>
        </row>
        <row r="117">
          <cell r="A117">
            <v>109</v>
          </cell>
          <cell r="E117">
            <v>109</v>
          </cell>
        </row>
        <row r="118">
          <cell r="A118">
            <v>110</v>
          </cell>
          <cell r="E118">
            <v>110</v>
          </cell>
        </row>
        <row r="119">
          <cell r="A119">
            <v>111</v>
          </cell>
          <cell r="E119">
            <v>111</v>
          </cell>
        </row>
        <row r="120">
          <cell r="A120">
            <v>112</v>
          </cell>
          <cell r="E120">
            <v>112</v>
          </cell>
        </row>
        <row r="121">
          <cell r="A121">
            <v>113</v>
          </cell>
          <cell r="E121">
            <v>113</v>
          </cell>
        </row>
        <row r="122">
          <cell r="A122">
            <v>114</v>
          </cell>
          <cell r="E122">
            <v>114</v>
          </cell>
        </row>
        <row r="123">
          <cell r="A123">
            <v>115</v>
          </cell>
          <cell r="E123">
            <v>115</v>
          </cell>
        </row>
        <row r="124">
          <cell r="A124">
            <v>116</v>
          </cell>
          <cell r="E124">
            <v>116</v>
          </cell>
        </row>
        <row r="125">
          <cell r="A125">
            <v>117</v>
          </cell>
          <cell r="E125">
            <v>117</v>
          </cell>
        </row>
        <row r="126">
          <cell r="A126">
            <v>118</v>
          </cell>
          <cell r="E126">
            <v>118</v>
          </cell>
        </row>
        <row r="127">
          <cell r="A127">
            <v>119</v>
          </cell>
          <cell r="E127">
            <v>119</v>
          </cell>
        </row>
        <row r="128">
          <cell r="A128">
            <v>120</v>
          </cell>
          <cell r="E128">
            <v>120</v>
          </cell>
        </row>
        <row r="129">
          <cell r="A129">
            <v>121</v>
          </cell>
          <cell r="E129">
            <v>121</v>
          </cell>
        </row>
        <row r="130">
          <cell r="A130">
            <v>122</v>
          </cell>
          <cell r="E130">
            <v>122</v>
          </cell>
        </row>
        <row r="131">
          <cell r="A131">
            <v>123</v>
          </cell>
          <cell r="E131">
            <v>123</v>
          </cell>
        </row>
        <row r="132">
          <cell r="A132">
            <v>124</v>
          </cell>
          <cell r="E132">
            <v>124</v>
          </cell>
        </row>
        <row r="133">
          <cell r="A133">
            <v>125</v>
          </cell>
          <cell r="E133">
            <v>125</v>
          </cell>
        </row>
        <row r="134">
          <cell r="A134">
            <v>126</v>
          </cell>
          <cell r="E134">
            <v>126</v>
          </cell>
        </row>
        <row r="135">
          <cell r="A135">
            <v>127</v>
          </cell>
          <cell r="E135">
            <v>127</v>
          </cell>
        </row>
        <row r="136">
          <cell r="A136">
            <v>128</v>
          </cell>
          <cell r="E136">
            <v>128</v>
          </cell>
        </row>
        <row r="137">
          <cell r="A137">
            <v>129</v>
          </cell>
          <cell r="E137">
            <v>129</v>
          </cell>
        </row>
        <row r="138">
          <cell r="A138">
            <v>130</v>
          </cell>
          <cell r="E138">
            <v>130</v>
          </cell>
        </row>
        <row r="139">
          <cell r="A139">
            <v>131</v>
          </cell>
          <cell r="E139">
            <v>131</v>
          </cell>
        </row>
        <row r="140">
          <cell r="A140">
            <v>132</v>
          </cell>
          <cell r="E140">
            <v>132</v>
          </cell>
        </row>
        <row r="141">
          <cell r="A141">
            <v>133</v>
          </cell>
          <cell r="E141">
            <v>133</v>
          </cell>
        </row>
        <row r="142">
          <cell r="A142">
            <v>134</v>
          </cell>
          <cell r="E142">
            <v>134</v>
          </cell>
        </row>
        <row r="143">
          <cell r="A143">
            <v>135</v>
          </cell>
          <cell r="E143">
            <v>135</v>
          </cell>
        </row>
        <row r="144">
          <cell r="A144">
            <v>136</v>
          </cell>
          <cell r="E144">
            <v>136</v>
          </cell>
        </row>
        <row r="145">
          <cell r="A145">
            <v>137</v>
          </cell>
          <cell r="E145">
            <v>137</v>
          </cell>
        </row>
        <row r="146">
          <cell r="A146">
            <v>138</v>
          </cell>
          <cell r="E146">
            <v>138</v>
          </cell>
        </row>
        <row r="147">
          <cell r="A147">
            <v>139</v>
          </cell>
          <cell r="E147">
            <v>139</v>
          </cell>
        </row>
        <row r="148">
          <cell r="A148">
            <v>140</v>
          </cell>
          <cell r="E148">
            <v>140</v>
          </cell>
        </row>
        <row r="149">
          <cell r="A149">
            <v>141</v>
          </cell>
          <cell r="E149">
            <v>141</v>
          </cell>
        </row>
        <row r="150">
          <cell r="A150">
            <v>142</v>
          </cell>
          <cell r="E150">
            <v>142</v>
          </cell>
        </row>
        <row r="151">
          <cell r="A151">
            <v>143</v>
          </cell>
          <cell r="E151">
            <v>143</v>
          </cell>
        </row>
        <row r="152">
          <cell r="A152">
            <v>144</v>
          </cell>
          <cell r="E152">
            <v>144</v>
          </cell>
        </row>
        <row r="153">
          <cell r="A153">
            <v>145</v>
          </cell>
          <cell r="E153">
            <v>145</v>
          </cell>
        </row>
        <row r="154">
          <cell r="A154">
            <v>146</v>
          </cell>
          <cell r="E154">
            <v>146</v>
          </cell>
        </row>
        <row r="155">
          <cell r="A155">
            <v>147</v>
          </cell>
          <cell r="E155">
            <v>147</v>
          </cell>
        </row>
        <row r="156">
          <cell r="A156">
            <v>148</v>
          </cell>
          <cell r="E156">
            <v>148</v>
          </cell>
        </row>
        <row r="157">
          <cell r="A157">
            <v>149</v>
          </cell>
          <cell r="E157">
            <v>149</v>
          </cell>
        </row>
        <row r="158">
          <cell r="A158">
            <v>150</v>
          </cell>
          <cell r="E158">
            <v>150</v>
          </cell>
        </row>
        <row r="159">
          <cell r="A159">
            <v>151</v>
          </cell>
          <cell r="E159">
            <v>151</v>
          </cell>
        </row>
        <row r="160">
          <cell r="A160">
            <v>152</v>
          </cell>
          <cell r="E160">
            <v>152</v>
          </cell>
        </row>
        <row r="161">
          <cell r="A161">
            <v>153</v>
          </cell>
          <cell r="E161">
            <v>153</v>
          </cell>
        </row>
        <row r="162">
          <cell r="A162">
            <v>154</v>
          </cell>
          <cell r="E162">
            <v>154</v>
          </cell>
        </row>
        <row r="163">
          <cell r="A163">
            <v>155</v>
          </cell>
          <cell r="E163">
            <v>155</v>
          </cell>
        </row>
        <row r="164">
          <cell r="A164">
            <v>156</v>
          </cell>
          <cell r="E164">
            <v>156</v>
          </cell>
        </row>
        <row r="165">
          <cell r="A165">
            <v>157</v>
          </cell>
          <cell r="E165">
            <v>157</v>
          </cell>
        </row>
        <row r="166">
          <cell r="A166">
            <v>158</v>
          </cell>
          <cell r="E166">
            <v>158</v>
          </cell>
        </row>
        <row r="167">
          <cell r="A167">
            <v>159</v>
          </cell>
          <cell r="E167">
            <v>159</v>
          </cell>
        </row>
        <row r="168">
          <cell r="A168">
            <v>160</v>
          </cell>
          <cell r="E168">
            <v>160</v>
          </cell>
        </row>
        <row r="169">
          <cell r="A169">
            <v>161</v>
          </cell>
          <cell r="E169">
            <v>161</v>
          </cell>
        </row>
        <row r="170">
          <cell r="A170">
            <v>162</v>
          </cell>
          <cell r="E170">
            <v>162</v>
          </cell>
        </row>
        <row r="171">
          <cell r="A171">
            <v>163</v>
          </cell>
          <cell r="E171">
            <v>163</v>
          </cell>
        </row>
        <row r="172">
          <cell r="A172">
            <v>164</v>
          </cell>
          <cell r="E172">
            <v>164</v>
          </cell>
        </row>
        <row r="173">
          <cell r="A173">
            <v>165</v>
          </cell>
          <cell r="E173">
            <v>165</v>
          </cell>
        </row>
        <row r="174">
          <cell r="A174">
            <v>166</v>
          </cell>
          <cell r="E174">
            <v>166</v>
          </cell>
        </row>
        <row r="175">
          <cell r="A175">
            <v>167</v>
          </cell>
          <cell r="E175">
            <v>167</v>
          </cell>
        </row>
        <row r="176">
          <cell r="A176">
            <v>168</v>
          </cell>
          <cell r="E176">
            <v>168</v>
          </cell>
        </row>
        <row r="177">
          <cell r="A177">
            <v>169</v>
          </cell>
          <cell r="E177">
            <v>169</v>
          </cell>
        </row>
        <row r="178">
          <cell r="A178">
            <v>170</v>
          </cell>
          <cell r="E178">
            <v>170</v>
          </cell>
        </row>
        <row r="179">
          <cell r="A179">
            <v>171</v>
          </cell>
          <cell r="E179">
            <v>171</v>
          </cell>
        </row>
        <row r="180">
          <cell r="A180">
            <v>172</v>
          </cell>
          <cell r="E180">
            <v>172</v>
          </cell>
        </row>
        <row r="181">
          <cell r="A181">
            <v>173</v>
          </cell>
          <cell r="E181">
            <v>173</v>
          </cell>
        </row>
        <row r="182">
          <cell r="A182">
            <v>174</v>
          </cell>
          <cell r="E182">
            <v>174</v>
          </cell>
        </row>
        <row r="183">
          <cell r="A183">
            <v>175</v>
          </cell>
          <cell r="E183">
            <v>175</v>
          </cell>
        </row>
        <row r="184">
          <cell r="A184">
            <v>176</v>
          </cell>
          <cell r="E184">
            <v>176</v>
          </cell>
        </row>
        <row r="185">
          <cell r="A185">
            <v>177</v>
          </cell>
          <cell r="E185">
            <v>177</v>
          </cell>
        </row>
        <row r="186">
          <cell r="A186">
            <v>178</v>
          </cell>
          <cell r="E186">
            <v>178</v>
          </cell>
        </row>
        <row r="187">
          <cell r="A187">
            <v>179</v>
          </cell>
          <cell r="E187">
            <v>179</v>
          </cell>
        </row>
        <row r="188">
          <cell r="A188">
            <v>180</v>
          </cell>
          <cell r="E188">
            <v>180</v>
          </cell>
        </row>
        <row r="189">
          <cell r="A189">
            <v>181</v>
          </cell>
          <cell r="E189">
            <v>181</v>
          </cell>
        </row>
        <row r="190">
          <cell r="A190">
            <v>182</v>
          </cell>
          <cell r="E190">
            <v>182</v>
          </cell>
        </row>
        <row r="191">
          <cell r="A191">
            <v>183</v>
          </cell>
          <cell r="E191">
            <v>183</v>
          </cell>
        </row>
        <row r="192">
          <cell r="A192">
            <v>184</v>
          </cell>
          <cell r="E192">
            <v>184</v>
          </cell>
        </row>
        <row r="193">
          <cell r="A193">
            <v>185</v>
          </cell>
          <cell r="E193">
            <v>185</v>
          </cell>
        </row>
        <row r="194">
          <cell r="A194">
            <v>186</v>
          </cell>
          <cell r="E194">
            <v>186</v>
          </cell>
        </row>
        <row r="195">
          <cell r="A195">
            <v>187</v>
          </cell>
          <cell r="E195">
            <v>187</v>
          </cell>
        </row>
        <row r="196">
          <cell r="A196">
            <v>188</v>
          </cell>
          <cell r="E196">
            <v>188</v>
          </cell>
        </row>
        <row r="197">
          <cell r="A197">
            <v>189</v>
          </cell>
          <cell r="E197">
            <v>189</v>
          </cell>
        </row>
        <row r="198">
          <cell r="A198">
            <v>190</v>
          </cell>
          <cell r="E198">
            <v>190</v>
          </cell>
        </row>
        <row r="199">
          <cell r="A199">
            <v>191</v>
          </cell>
          <cell r="E199">
            <v>191</v>
          </cell>
        </row>
        <row r="200">
          <cell r="A200">
            <v>192</v>
          </cell>
          <cell r="E200">
            <v>192</v>
          </cell>
        </row>
        <row r="201">
          <cell r="A201">
            <v>193</v>
          </cell>
          <cell r="E201">
            <v>193</v>
          </cell>
        </row>
        <row r="202">
          <cell r="A202">
            <v>194</v>
          </cell>
          <cell r="E202">
            <v>194</v>
          </cell>
        </row>
        <row r="203">
          <cell r="A203">
            <v>195</v>
          </cell>
          <cell r="E203">
            <v>195</v>
          </cell>
        </row>
        <row r="204">
          <cell r="A204">
            <v>196</v>
          </cell>
          <cell r="E204">
            <v>196</v>
          </cell>
        </row>
        <row r="205">
          <cell r="A205">
            <v>197</v>
          </cell>
          <cell r="E205">
            <v>197</v>
          </cell>
        </row>
        <row r="206">
          <cell r="A206">
            <v>198</v>
          </cell>
          <cell r="E206">
            <v>198</v>
          </cell>
        </row>
        <row r="207">
          <cell r="A207">
            <v>199</v>
          </cell>
          <cell r="E207">
            <v>199</v>
          </cell>
        </row>
        <row r="208">
          <cell r="A208">
            <v>200</v>
          </cell>
          <cell r="E208">
            <v>200</v>
          </cell>
        </row>
      </sheetData>
      <sheetData sheetId="9"/>
      <sheetData sheetId="10">
        <row r="8">
          <cell r="A8" t="str">
            <v>Ｎｏ</v>
          </cell>
          <cell r="B8" t="str">
            <v>分類</v>
          </cell>
          <cell r="C8" t="str">
            <v>摘要</v>
          </cell>
          <cell r="D8" t="str">
            <v>金額</v>
          </cell>
          <cell r="E8" t="str">
            <v>領収書Ｎｏ</v>
          </cell>
          <cell r="F8" t="str">
            <v>備考</v>
          </cell>
          <cell r="G8" t="str">
            <v>登録日</v>
          </cell>
          <cell r="H8" t="str">
            <v>記入者</v>
          </cell>
        </row>
        <row r="9">
          <cell r="A9">
            <v>1</v>
          </cell>
          <cell r="E9">
            <v>1</v>
          </cell>
        </row>
        <row r="10">
          <cell r="A10">
            <v>2</v>
          </cell>
          <cell r="E10">
            <v>2</v>
          </cell>
        </row>
        <row r="11">
          <cell r="A11">
            <v>3</v>
          </cell>
          <cell r="E11">
            <v>3</v>
          </cell>
        </row>
        <row r="12">
          <cell r="A12">
            <v>4</v>
          </cell>
          <cell r="E12">
            <v>4</v>
          </cell>
        </row>
        <row r="13">
          <cell r="A13">
            <v>5</v>
          </cell>
          <cell r="E13">
            <v>5</v>
          </cell>
        </row>
        <row r="14">
          <cell r="A14">
            <v>6</v>
          </cell>
          <cell r="E14">
            <v>6</v>
          </cell>
        </row>
        <row r="15">
          <cell r="A15">
            <v>7</v>
          </cell>
          <cell r="E15">
            <v>7</v>
          </cell>
        </row>
        <row r="16">
          <cell r="A16">
            <v>8</v>
          </cell>
          <cell r="E16">
            <v>8</v>
          </cell>
        </row>
        <row r="17">
          <cell r="A17">
            <v>9</v>
          </cell>
          <cell r="E17">
            <v>9</v>
          </cell>
        </row>
        <row r="18">
          <cell r="A18">
            <v>10</v>
          </cell>
          <cell r="E18">
            <v>10</v>
          </cell>
        </row>
        <row r="19">
          <cell r="A19">
            <v>11</v>
          </cell>
          <cell r="E19">
            <v>11</v>
          </cell>
        </row>
        <row r="20">
          <cell r="A20">
            <v>12</v>
          </cell>
          <cell r="E20">
            <v>12</v>
          </cell>
        </row>
        <row r="21">
          <cell r="A21">
            <v>13</v>
          </cell>
          <cell r="E21">
            <v>13</v>
          </cell>
        </row>
        <row r="22">
          <cell r="A22">
            <v>14</v>
          </cell>
          <cell r="E22">
            <v>14</v>
          </cell>
        </row>
        <row r="23">
          <cell r="A23">
            <v>15</v>
          </cell>
          <cell r="E23">
            <v>15</v>
          </cell>
        </row>
        <row r="24">
          <cell r="A24">
            <v>16</v>
          </cell>
          <cell r="E24">
            <v>16</v>
          </cell>
        </row>
        <row r="25">
          <cell r="A25">
            <v>17</v>
          </cell>
          <cell r="E25">
            <v>17</v>
          </cell>
        </row>
        <row r="26">
          <cell r="A26">
            <v>18</v>
          </cell>
          <cell r="E26">
            <v>18</v>
          </cell>
        </row>
        <row r="27">
          <cell r="A27">
            <v>19</v>
          </cell>
          <cell r="E27">
            <v>19</v>
          </cell>
        </row>
        <row r="28">
          <cell r="A28">
            <v>20</v>
          </cell>
          <cell r="E28">
            <v>20</v>
          </cell>
        </row>
        <row r="29">
          <cell r="A29">
            <v>21</v>
          </cell>
          <cell r="E29">
            <v>21</v>
          </cell>
        </row>
        <row r="30">
          <cell r="A30">
            <v>22</v>
          </cell>
          <cell r="E30">
            <v>22</v>
          </cell>
        </row>
        <row r="31">
          <cell r="A31">
            <v>23</v>
          </cell>
          <cell r="E31">
            <v>23</v>
          </cell>
        </row>
        <row r="32">
          <cell r="A32">
            <v>24</v>
          </cell>
          <cell r="E32">
            <v>24</v>
          </cell>
        </row>
        <row r="33">
          <cell r="A33">
            <v>25</v>
          </cell>
          <cell r="E33">
            <v>25</v>
          </cell>
        </row>
        <row r="34">
          <cell r="A34">
            <v>26</v>
          </cell>
          <cell r="E34">
            <v>26</v>
          </cell>
        </row>
        <row r="35">
          <cell r="A35">
            <v>27</v>
          </cell>
          <cell r="E35">
            <v>27</v>
          </cell>
        </row>
        <row r="36">
          <cell r="A36">
            <v>28</v>
          </cell>
          <cell r="E36">
            <v>28</v>
          </cell>
        </row>
        <row r="37">
          <cell r="A37">
            <v>29</v>
          </cell>
          <cell r="E37">
            <v>29</v>
          </cell>
        </row>
        <row r="38">
          <cell r="A38">
            <v>30</v>
          </cell>
          <cell r="E38">
            <v>30</v>
          </cell>
        </row>
        <row r="39">
          <cell r="A39">
            <v>31</v>
          </cell>
          <cell r="E39">
            <v>31</v>
          </cell>
        </row>
        <row r="40">
          <cell r="A40">
            <v>32</v>
          </cell>
          <cell r="E40">
            <v>32</v>
          </cell>
        </row>
        <row r="41">
          <cell r="A41">
            <v>33</v>
          </cell>
          <cell r="E41">
            <v>33</v>
          </cell>
        </row>
        <row r="42">
          <cell r="A42">
            <v>34</v>
          </cell>
          <cell r="E42">
            <v>34</v>
          </cell>
        </row>
        <row r="43">
          <cell r="A43">
            <v>35</v>
          </cell>
          <cell r="E43">
            <v>35</v>
          </cell>
        </row>
        <row r="44">
          <cell r="A44">
            <v>36</v>
          </cell>
          <cell r="E44">
            <v>36</v>
          </cell>
        </row>
        <row r="45">
          <cell r="A45">
            <v>37</v>
          </cell>
          <cell r="E45">
            <v>37</v>
          </cell>
        </row>
        <row r="46">
          <cell r="A46">
            <v>38</v>
          </cell>
          <cell r="E46">
            <v>38</v>
          </cell>
        </row>
        <row r="47">
          <cell r="A47">
            <v>39</v>
          </cell>
          <cell r="E47">
            <v>39</v>
          </cell>
        </row>
        <row r="48">
          <cell r="A48">
            <v>40</v>
          </cell>
          <cell r="E48">
            <v>40</v>
          </cell>
        </row>
        <row r="49">
          <cell r="A49">
            <v>41</v>
          </cell>
          <cell r="E49">
            <v>41</v>
          </cell>
        </row>
        <row r="50">
          <cell r="A50">
            <v>42</v>
          </cell>
          <cell r="E50">
            <v>42</v>
          </cell>
        </row>
        <row r="51">
          <cell r="A51">
            <v>43</v>
          </cell>
          <cell r="E51">
            <v>43</v>
          </cell>
        </row>
        <row r="52">
          <cell r="A52">
            <v>44</v>
          </cell>
          <cell r="E52">
            <v>44</v>
          </cell>
        </row>
        <row r="53">
          <cell r="A53">
            <v>45</v>
          </cell>
          <cell r="E53">
            <v>45</v>
          </cell>
        </row>
        <row r="54">
          <cell r="A54">
            <v>46</v>
          </cell>
          <cell r="E54">
            <v>46</v>
          </cell>
        </row>
        <row r="55">
          <cell r="A55">
            <v>47</v>
          </cell>
          <cell r="E55">
            <v>47</v>
          </cell>
        </row>
        <row r="56">
          <cell r="A56">
            <v>48</v>
          </cell>
          <cell r="E56">
            <v>48</v>
          </cell>
        </row>
        <row r="57">
          <cell r="A57">
            <v>49</v>
          </cell>
          <cell r="E57">
            <v>49</v>
          </cell>
        </row>
        <row r="58">
          <cell r="A58">
            <v>50</v>
          </cell>
          <cell r="E58">
            <v>50</v>
          </cell>
        </row>
        <row r="59">
          <cell r="A59">
            <v>51</v>
          </cell>
          <cell r="E59">
            <v>51</v>
          </cell>
        </row>
        <row r="60">
          <cell r="A60">
            <v>52</v>
          </cell>
          <cell r="E60">
            <v>52</v>
          </cell>
        </row>
        <row r="61">
          <cell r="A61">
            <v>53</v>
          </cell>
          <cell r="E61">
            <v>53</v>
          </cell>
        </row>
        <row r="62">
          <cell r="A62">
            <v>54</v>
          </cell>
          <cell r="E62">
            <v>54</v>
          </cell>
        </row>
        <row r="63">
          <cell r="A63">
            <v>55</v>
          </cell>
          <cell r="E63">
            <v>55</v>
          </cell>
        </row>
        <row r="64">
          <cell r="A64">
            <v>56</v>
          </cell>
          <cell r="E64">
            <v>56</v>
          </cell>
        </row>
        <row r="65">
          <cell r="A65">
            <v>57</v>
          </cell>
          <cell r="E65">
            <v>57</v>
          </cell>
        </row>
        <row r="66">
          <cell r="A66">
            <v>58</v>
          </cell>
          <cell r="E66">
            <v>58</v>
          </cell>
        </row>
        <row r="67">
          <cell r="A67">
            <v>59</v>
          </cell>
          <cell r="E67">
            <v>59</v>
          </cell>
        </row>
        <row r="68">
          <cell r="A68">
            <v>60</v>
          </cell>
          <cell r="E68">
            <v>60</v>
          </cell>
        </row>
        <row r="69">
          <cell r="A69">
            <v>61</v>
          </cell>
          <cell r="E69">
            <v>61</v>
          </cell>
        </row>
        <row r="70">
          <cell r="A70">
            <v>62</v>
          </cell>
          <cell r="E70">
            <v>62</v>
          </cell>
        </row>
        <row r="71">
          <cell r="A71">
            <v>63</v>
          </cell>
          <cell r="E71">
            <v>63</v>
          </cell>
        </row>
        <row r="72">
          <cell r="A72">
            <v>64</v>
          </cell>
          <cell r="E72">
            <v>64</v>
          </cell>
        </row>
        <row r="73">
          <cell r="A73">
            <v>65</v>
          </cell>
          <cell r="E73">
            <v>65</v>
          </cell>
        </row>
        <row r="74">
          <cell r="A74">
            <v>66</v>
          </cell>
          <cell r="E74">
            <v>66</v>
          </cell>
        </row>
        <row r="75">
          <cell r="A75">
            <v>67</v>
          </cell>
          <cell r="E75">
            <v>67</v>
          </cell>
        </row>
        <row r="76">
          <cell r="A76">
            <v>68</v>
          </cell>
          <cell r="E76">
            <v>68</v>
          </cell>
        </row>
        <row r="77">
          <cell r="A77">
            <v>69</v>
          </cell>
          <cell r="E77">
            <v>69</v>
          </cell>
        </row>
        <row r="78">
          <cell r="A78">
            <v>70</v>
          </cell>
          <cell r="E78">
            <v>70</v>
          </cell>
        </row>
        <row r="79">
          <cell r="A79">
            <v>71</v>
          </cell>
          <cell r="E79">
            <v>71</v>
          </cell>
        </row>
        <row r="80">
          <cell r="A80">
            <v>72</v>
          </cell>
          <cell r="E80">
            <v>72</v>
          </cell>
        </row>
        <row r="81">
          <cell r="A81">
            <v>73</v>
          </cell>
          <cell r="E81">
            <v>73</v>
          </cell>
        </row>
        <row r="82">
          <cell r="A82">
            <v>74</v>
          </cell>
          <cell r="E82">
            <v>74</v>
          </cell>
        </row>
        <row r="83">
          <cell r="A83">
            <v>75</v>
          </cell>
          <cell r="E83">
            <v>75</v>
          </cell>
        </row>
        <row r="84">
          <cell r="A84">
            <v>76</v>
          </cell>
          <cell r="E84">
            <v>76</v>
          </cell>
        </row>
        <row r="85">
          <cell r="A85">
            <v>77</v>
          </cell>
          <cell r="E85">
            <v>77</v>
          </cell>
        </row>
        <row r="86">
          <cell r="A86">
            <v>78</v>
          </cell>
          <cell r="E86">
            <v>78</v>
          </cell>
        </row>
        <row r="87">
          <cell r="A87">
            <v>79</v>
          </cell>
          <cell r="E87">
            <v>79</v>
          </cell>
        </row>
        <row r="88">
          <cell r="A88">
            <v>80</v>
          </cell>
          <cell r="E88">
            <v>80</v>
          </cell>
        </row>
        <row r="89">
          <cell r="A89">
            <v>81</v>
          </cell>
          <cell r="E89">
            <v>81</v>
          </cell>
        </row>
        <row r="90">
          <cell r="A90">
            <v>82</v>
          </cell>
          <cell r="E90">
            <v>82</v>
          </cell>
        </row>
        <row r="91">
          <cell r="A91">
            <v>83</v>
          </cell>
          <cell r="E91">
            <v>83</v>
          </cell>
        </row>
        <row r="92">
          <cell r="A92">
            <v>84</v>
          </cell>
          <cell r="E92">
            <v>84</v>
          </cell>
        </row>
        <row r="93">
          <cell r="A93">
            <v>85</v>
          </cell>
          <cell r="E93">
            <v>85</v>
          </cell>
        </row>
        <row r="94">
          <cell r="A94">
            <v>86</v>
          </cell>
          <cell r="E94">
            <v>86</v>
          </cell>
        </row>
        <row r="95">
          <cell r="A95">
            <v>87</v>
          </cell>
          <cell r="E95">
            <v>87</v>
          </cell>
        </row>
        <row r="96">
          <cell r="A96">
            <v>88</v>
          </cell>
          <cell r="E96">
            <v>88</v>
          </cell>
        </row>
        <row r="97">
          <cell r="A97">
            <v>89</v>
          </cell>
          <cell r="E97">
            <v>89</v>
          </cell>
        </row>
        <row r="98">
          <cell r="A98">
            <v>90</v>
          </cell>
          <cell r="E98">
            <v>90</v>
          </cell>
        </row>
        <row r="99">
          <cell r="A99">
            <v>91</v>
          </cell>
          <cell r="E99">
            <v>91</v>
          </cell>
        </row>
        <row r="100">
          <cell r="A100">
            <v>92</v>
          </cell>
          <cell r="E100">
            <v>92</v>
          </cell>
        </row>
        <row r="101">
          <cell r="A101">
            <v>93</v>
          </cell>
          <cell r="E101">
            <v>93</v>
          </cell>
        </row>
        <row r="102">
          <cell r="A102">
            <v>94</v>
          </cell>
          <cell r="E102">
            <v>94</v>
          </cell>
        </row>
        <row r="103">
          <cell r="A103">
            <v>95</v>
          </cell>
          <cell r="E103">
            <v>95</v>
          </cell>
        </row>
        <row r="104">
          <cell r="A104">
            <v>96</v>
          </cell>
          <cell r="E104">
            <v>96</v>
          </cell>
        </row>
        <row r="105">
          <cell r="A105">
            <v>97</v>
          </cell>
          <cell r="E105">
            <v>97</v>
          </cell>
        </row>
        <row r="106">
          <cell r="A106">
            <v>98</v>
          </cell>
          <cell r="E106">
            <v>98</v>
          </cell>
        </row>
        <row r="107">
          <cell r="A107">
            <v>99</v>
          </cell>
          <cell r="E107">
            <v>99</v>
          </cell>
        </row>
        <row r="108">
          <cell r="A108">
            <v>100</v>
          </cell>
          <cell r="E108">
            <v>100</v>
          </cell>
        </row>
        <row r="109">
          <cell r="A109">
            <v>101</v>
          </cell>
          <cell r="E109">
            <v>101</v>
          </cell>
        </row>
        <row r="110">
          <cell r="A110">
            <v>102</v>
          </cell>
          <cell r="E110">
            <v>102</v>
          </cell>
        </row>
        <row r="111">
          <cell r="A111">
            <v>103</v>
          </cell>
          <cell r="E111">
            <v>103</v>
          </cell>
        </row>
        <row r="112">
          <cell r="A112">
            <v>104</v>
          </cell>
          <cell r="E112">
            <v>104</v>
          </cell>
        </row>
        <row r="113">
          <cell r="A113">
            <v>105</v>
          </cell>
          <cell r="E113">
            <v>105</v>
          </cell>
        </row>
        <row r="114">
          <cell r="A114">
            <v>106</v>
          </cell>
          <cell r="E114">
            <v>106</v>
          </cell>
        </row>
        <row r="115">
          <cell r="A115">
            <v>107</v>
          </cell>
          <cell r="E115">
            <v>107</v>
          </cell>
        </row>
        <row r="116">
          <cell r="A116">
            <v>108</v>
          </cell>
          <cell r="E116">
            <v>108</v>
          </cell>
        </row>
        <row r="117">
          <cell r="A117">
            <v>109</v>
          </cell>
          <cell r="E117">
            <v>109</v>
          </cell>
        </row>
        <row r="118">
          <cell r="A118">
            <v>110</v>
          </cell>
          <cell r="E118">
            <v>110</v>
          </cell>
        </row>
        <row r="119">
          <cell r="A119">
            <v>111</v>
          </cell>
          <cell r="E119">
            <v>111</v>
          </cell>
        </row>
        <row r="120">
          <cell r="A120">
            <v>112</v>
          </cell>
          <cell r="E120">
            <v>112</v>
          </cell>
        </row>
        <row r="121">
          <cell r="A121">
            <v>113</v>
          </cell>
          <cell r="E121">
            <v>113</v>
          </cell>
        </row>
        <row r="122">
          <cell r="A122">
            <v>114</v>
          </cell>
          <cell r="E122">
            <v>114</v>
          </cell>
        </row>
        <row r="123">
          <cell r="A123">
            <v>115</v>
          </cell>
          <cell r="E123">
            <v>115</v>
          </cell>
        </row>
        <row r="124">
          <cell r="A124">
            <v>116</v>
          </cell>
          <cell r="E124">
            <v>116</v>
          </cell>
        </row>
        <row r="125">
          <cell r="A125">
            <v>117</v>
          </cell>
          <cell r="E125">
            <v>117</v>
          </cell>
        </row>
        <row r="126">
          <cell r="A126">
            <v>118</v>
          </cell>
          <cell r="E126">
            <v>118</v>
          </cell>
        </row>
        <row r="127">
          <cell r="A127">
            <v>119</v>
          </cell>
          <cell r="E127">
            <v>119</v>
          </cell>
        </row>
        <row r="128">
          <cell r="A128">
            <v>120</v>
          </cell>
          <cell r="E128">
            <v>120</v>
          </cell>
        </row>
        <row r="129">
          <cell r="A129">
            <v>121</v>
          </cell>
          <cell r="E129">
            <v>121</v>
          </cell>
        </row>
        <row r="130">
          <cell r="A130">
            <v>122</v>
          </cell>
          <cell r="E130">
            <v>122</v>
          </cell>
        </row>
        <row r="131">
          <cell r="A131">
            <v>123</v>
          </cell>
          <cell r="E131">
            <v>123</v>
          </cell>
        </row>
        <row r="132">
          <cell r="A132">
            <v>124</v>
          </cell>
          <cell r="E132">
            <v>124</v>
          </cell>
        </row>
        <row r="133">
          <cell r="A133">
            <v>125</v>
          </cell>
          <cell r="E133">
            <v>125</v>
          </cell>
        </row>
        <row r="134">
          <cell r="A134">
            <v>126</v>
          </cell>
          <cell r="E134">
            <v>126</v>
          </cell>
        </row>
        <row r="135">
          <cell r="A135">
            <v>127</v>
          </cell>
          <cell r="E135">
            <v>127</v>
          </cell>
        </row>
        <row r="136">
          <cell r="A136">
            <v>128</v>
          </cell>
          <cell r="E136">
            <v>128</v>
          </cell>
        </row>
        <row r="137">
          <cell r="A137">
            <v>129</v>
          </cell>
          <cell r="E137">
            <v>129</v>
          </cell>
        </row>
        <row r="138">
          <cell r="A138">
            <v>130</v>
          </cell>
          <cell r="E138">
            <v>130</v>
          </cell>
        </row>
        <row r="139">
          <cell r="A139">
            <v>131</v>
          </cell>
          <cell r="E139">
            <v>131</v>
          </cell>
        </row>
        <row r="140">
          <cell r="A140">
            <v>132</v>
          </cell>
          <cell r="E140">
            <v>132</v>
          </cell>
        </row>
        <row r="141">
          <cell r="A141">
            <v>133</v>
          </cell>
          <cell r="E141">
            <v>133</v>
          </cell>
        </row>
        <row r="142">
          <cell r="A142">
            <v>134</v>
          </cell>
          <cell r="E142">
            <v>134</v>
          </cell>
        </row>
        <row r="143">
          <cell r="A143">
            <v>135</v>
          </cell>
          <cell r="E143">
            <v>135</v>
          </cell>
        </row>
        <row r="144">
          <cell r="A144">
            <v>136</v>
          </cell>
          <cell r="E144">
            <v>136</v>
          </cell>
        </row>
        <row r="145">
          <cell r="A145">
            <v>137</v>
          </cell>
          <cell r="E145">
            <v>137</v>
          </cell>
        </row>
        <row r="146">
          <cell r="A146">
            <v>138</v>
          </cell>
          <cell r="E146">
            <v>138</v>
          </cell>
        </row>
        <row r="147">
          <cell r="A147">
            <v>139</v>
          </cell>
          <cell r="E147">
            <v>139</v>
          </cell>
        </row>
        <row r="148">
          <cell r="A148">
            <v>140</v>
          </cell>
          <cell r="E148">
            <v>140</v>
          </cell>
        </row>
        <row r="149">
          <cell r="A149">
            <v>141</v>
          </cell>
          <cell r="E149">
            <v>141</v>
          </cell>
        </row>
        <row r="150">
          <cell r="A150">
            <v>142</v>
          </cell>
          <cell r="E150">
            <v>142</v>
          </cell>
        </row>
        <row r="151">
          <cell r="A151">
            <v>143</v>
          </cell>
          <cell r="E151">
            <v>143</v>
          </cell>
        </row>
        <row r="152">
          <cell r="A152">
            <v>144</v>
          </cell>
          <cell r="E152">
            <v>144</v>
          </cell>
        </row>
        <row r="153">
          <cell r="A153">
            <v>145</v>
          </cell>
          <cell r="E153">
            <v>145</v>
          </cell>
        </row>
        <row r="154">
          <cell r="A154">
            <v>146</v>
          </cell>
          <cell r="E154">
            <v>146</v>
          </cell>
        </row>
        <row r="155">
          <cell r="A155">
            <v>147</v>
          </cell>
          <cell r="E155">
            <v>147</v>
          </cell>
        </row>
        <row r="156">
          <cell r="A156">
            <v>148</v>
          </cell>
          <cell r="E156">
            <v>148</v>
          </cell>
        </row>
        <row r="157">
          <cell r="A157">
            <v>149</v>
          </cell>
          <cell r="E157">
            <v>149</v>
          </cell>
        </row>
        <row r="158">
          <cell r="A158">
            <v>150</v>
          </cell>
          <cell r="E158">
            <v>150</v>
          </cell>
        </row>
        <row r="159">
          <cell r="A159">
            <v>151</v>
          </cell>
          <cell r="E159">
            <v>151</v>
          </cell>
        </row>
        <row r="160">
          <cell r="A160">
            <v>152</v>
          </cell>
          <cell r="E160">
            <v>152</v>
          </cell>
        </row>
        <row r="161">
          <cell r="A161">
            <v>153</v>
          </cell>
          <cell r="E161">
            <v>153</v>
          </cell>
        </row>
        <row r="162">
          <cell r="A162">
            <v>154</v>
          </cell>
          <cell r="E162">
            <v>154</v>
          </cell>
        </row>
        <row r="163">
          <cell r="A163">
            <v>155</v>
          </cell>
          <cell r="E163">
            <v>155</v>
          </cell>
        </row>
        <row r="164">
          <cell r="A164">
            <v>156</v>
          </cell>
          <cell r="E164">
            <v>156</v>
          </cell>
        </row>
        <row r="165">
          <cell r="A165">
            <v>157</v>
          </cell>
          <cell r="E165">
            <v>157</v>
          </cell>
        </row>
        <row r="166">
          <cell r="A166">
            <v>158</v>
          </cell>
          <cell r="E166">
            <v>158</v>
          </cell>
        </row>
        <row r="167">
          <cell r="A167">
            <v>159</v>
          </cell>
          <cell r="E167">
            <v>159</v>
          </cell>
        </row>
        <row r="168">
          <cell r="A168">
            <v>160</v>
          </cell>
          <cell r="E168">
            <v>160</v>
          </cell>
        </row>
        <row r="169">
          <cell r="A169">
            <v>161</v>
          </cell>
          <cell r="E169">
            <v>161</v>
          </cell>
        </row>
        <row r="170">
          <cell r="A170">
            <v>162</v>
          </cell>
          <cell r="E170">
            <v>162</v>
          </cell>
        </row>
        <row r="171">
          <cell r="A171">
            <v>163</v>
          </cell>
          <cell r="E171">
            <v>163</v>
          </cell>
        </row>
        <row r="172">
          <cell r="A172">
            <v>164</v>
          </cell>
          <cell r="E172">
            <v>164</v>
          </cell>
        </row>
        <row r="173">
          <cell r="A173">
            <v>165</v>
          </cell>
          <cell r="E173">
            <v>165</v>
          </cell>
        </row>
        <row r="174">
          <cell r="A174">
            <v>166</v>
          </cell>
          <cell r="E174">
            <v>166</v>
          </cell>
        </row>
        <row r="175">
          <cell r="A175">
            <v>167</v>
          </cell>
          <cell r="E175">
            <v>167</v>
          </cell>
        </row>
        <row r="176">
          <cell r="A176">
            <v>168</v>
          </cell>
          <cell r="E176">
            <v>168</v>
          </cell>
        </row>
        <row r="177">
          <cell r="A177">
            <v>169</v>
          </cell>
          <cell r="E177">
            <v>169</v>
          </cell>
        </row>
        <row r="178">
          <cell r="A178">
            <v>170</v>
          </cell>
          <cell r="E178">
            <v>170</v>
          </cell>
        </row>
        <row r="179">
          <cell r="A179">
            <v>171</v>
          </cell>
          <cell r="E179">
            <v>171</v>
          </cell>
        </row>
        <row r="180">
          <cell r="A180">
            <v>172</v>
          </cell>
          <cell r="E180">
            <v>172</v>
          </cell>
        </row>
        <row r="181">
          <cell r="A181">
            <v>173</v>
          </cell>
          <cell r="E181">
            <v>173</v>
          </cell>
        </row>
        <row r="182">
          <cell r="A182">
            <v>174</v>
          </cell>
          <cell r="E182">
            <v>174</v>
          </cell>
        </row>
        <row r="183">
          <cell r="A183">
            <v>175</v>
          </cell>
          <cell r="E183">
            <v>175</v>
          </cell>
        </row>
        <row r="184">
          <cell r="A184">
            <v>176</v>
          </cell>
          <cell r="E184">
            <v>176</v>
          </cell>
        </row>
        <row r="185">
          <cell r="A185">
            <v>177</v>
          </cell>
          <cell r="E185">
            <v>177</v>
          </cell>
        </row>
        <row r="186">
          <cell r="A186">
            <v>178</v>
          </cell>
          <cell r="E186">
            <v>178</v>
          </cell>
        </row>
        <row r="187">
          <cell r="A187">
            <v>179</v>
          </cell>
          <cell r="E187">
            <v>179</v>
          </cell>
        </row>
        <row r="188">
          <cell r="A188">
            <v>180</v>
          </cell>
          <cell r="E188">
            <v>180</v>
          </cell>
        </row>
        <row r="189">
          <cell r="A189">
            <v>181</v>
          </cell>
          <cell r="E189">
            <v>181</v>
          </cell>
        </row>
        <row r="190">
          <cell r="A190">
            <v>182</v>
          </cell>
          <cell r="E190">
            <v>182</v>
          </cell>
        </row>
        <row r="191">
          <cell r="A191">
            <v>183</v>
          </cell>
          <cell r="E191">
            <v>183</v>
          </cell>
        </row>
        <row r="192">
          <cell r="A192">
            <v>184</v>
          </cell>
          <cell r="E192">
            <v>184</v>
          </cell>
        </row>
        <row r="193">
          <cell r="A193">
            <v>185</v>
          </cell>
          <cell r="E193">
            <v>185</v>
          </cell>
        </row>
        <row r="194">
          <cell r="A194">
            <v>186</v>
          </cell>
          <cell r="E194">
            <v>186</v>
          </cell>
        </row>
        <row r="195">
          <cell r="A195">
            <v>187</v>
          </cell>
          <cell r="E195">
            <v>187</v>
          </cell>
        </row>
        <row r="196">
          <cell r="A196">
            <v>188</v>
          </cell>
          <cell r="E196">
            <v>188</v>
          </cell>
        </row>
        <row r="197">
          <cell r="A197">
            <v>189</v>
          </cell>
          <cell r="E197">
            <v>189</v>
          </cell>
        </row>
        <row r="198">
          <cell r="A198">
            <v>190</v>
          </cell>
          <cell r="E198">
            <v>190</v>
          </cell>
        </row>
        <row r="199">
          <cell r="A199">
            <v>191</v>
          </cell>
          <cell r="E199">
            <v>191</v>
          </cell>
        </row>
        <row r="200">
          <cell r="A200">
            <v>192</v>
          </cell>
          <cell r="E200">
            <v>192</v>
          </cell>
        </row>
        <row r="201">
          <cell r="A201">
            <v>193</v>
          </cell>
          <cell r="E201">
            <v>193</v>
          </cell>
        </row>
        <row r="202">
          <cell r="A202">
            <v>194</v>
          </cell>
          <cell r="E202">
            <v>194</v>
          </cell>
        </row>
        <row r="203">
          <cell r="A203">
            <v>195</v>
          </cell>
          <cell r="E203">
            <v>195</v>
          </cell>
        </row>
        <row r="204">
          <cell r="A204">
            <v>196</v>
          </cell>
          <cell r="E204">
            <v>196</v>
          </cell>
        </row>
        <row r="205">
          <cell r="A205">
            <v>197</v>
          </cell>
          <cell r="E205">
            <v>197</v>
          </cell>
        </row>
        <row r="206">
          <cell r="A206">
            <v>198</v>
          </cell>
          <cell r="E206">
            <v>198</v>
          </cell>
        </row>
        <row r="207">
          <cell r="A207">
            <v>199</v>
          </cell>
          <cell r="E207">
            <v>199</v>
          </cell>
        </row>
        <row r="208">
          <cell r="A208">
            <v>200</v>
          </cell>
          <cell r="E208">
            <v>200</v>
          </cell>
        </row>
      </sheetData>
      <sheetData sheetId="11">
        <row r="11">
          <cell r="A11" t="str">
            <v>Ｎｏ</v>
          </cell>
          <cell r="B11" t="str">
            <v>分類</v>
          </cell>
          <cell r="C11" t="str">
            <v>摘要</v>
          </cell>
          <cell r="D11" t="str">
            <v>金額</v>
          </cell>
          <cell r="E11" t="str">
            <v>領収書Ｎｏ</v>
          </cell>
          <cell r="F11" t="str">
            <v>備考</v>
          </cell>
          <cell r="G11" t="str">
            <v>登録日</v>
          </cell>
          <cell r="H11" t="str">
            <v>記入者</v>
          </cell>
        </row>
        <row r="12">
          <cell r="A12">
            <v>1</v>
          </cell>
          <cell r="E12">
            <v>1</v>
          </cell>
        </row>
        <row r="13">
          <cell r="A13">
            <v>2</v>
          </cell>
          <cell r="E13">
            <v>2</v>
          </cell>
        </row>
        <row r="14">
          <cell r="A14">
            <v>3</v>
          </cell>
          <cell r="E14">
            <v>3</v>
          </cell>
        </row>
        <row r="15">
          <cell r="A15">
            <v>4</v>
          </cell>
          <cell r="E15">
            <v>4</v>
          </cell>
        </row>
        <row r="16">
          <cell r="A16">
            <v>5</v>
          </cell>
          <cell r="E16">
            <v>5</v>
          </cell>
        </row>
        <row r="17">
          <cell r="A17">
            <v>6</v>
          </cell>
          <cell r="E17">
            <v>6</v>
          </cell>
        </row>
        <row r="18">
          <cell r="A18">
            <v>7</v>
          </cell>
          <cell r="E18">
            <v>7</v>
          </cell>
        </row>
        <row r="19">
          <cell r="A19">
            <v>8</v>
          </cell>
          <cell r="E19">
            <v>8</v>
          </cell>
        </row>
        <row r="20">
          <cell r="A20">
            <v>9</v>
          </cell>
          <cell r="E20">
            <v>9</v>
          </cell>
        </row>
        <row r="21">
          <cell r="A21">
            <v>10</v>
          </cell>
          <cell r="E21">
            <v>10</v>
          </cell>
        </row>
        <row r="22">
          <cell r="A22">
            <v>11</v>
          </cell>
          <cell r="E22">
            <v>11</v>
          </cell>
        </row>
        <row r="23">
          <cell r="A23">
            <v>12</v>
          </cell>
          <cell r="E23">
            <v>12</v>
          </cell>
        </row>
        <row r="24">
          <cell r="A24">
            <v>13</v>
          </cell>
          <cell r="E24">
            <v>13</v>
          </cell>
        </row>
        <row r="25">
          <cell r="A25">
            <v>14</v>
          </cell>
          <cell r="E25">
            <v>14</v>
          </cell>
        </row>
        <row r="26">
          <cell r="A26">
            <v>15</v>
          </cell>
          <cell r="E26">
            <v>15</v>
          </cell>
        </row>
        <row r="27">
          <cell r="A27">
            <v>16</v>
          </cell>
          <cell r="E27">
            <v>16</v>
          </cell>
        </row>
        <row r="28">
          <cell r="A28">
            <v>17</v>
          </cell>
          <cell r="E28">
            <v>17</v>
          </cell>
        </row>
        <row r="29">
          <cell r="A29">
            <v>18</v>
          </cell>
          <cell r="E29">
            <v>18</v>
          </cell>
        </row>
        <row r="30">
          <cell r="A30">
            <v>19</v>
          </cell>
          <cell r="E30">
            <v>19</v>
          </cell>
        </row>
        <row r="31">
          <cell r="A31">
            <v>20</v>
          </cell>
          <cell r="E31">
            <v>20</v>
          </cell>
        </row>
        <row r="32">
          <cell r="A32">
            <v>21</v>
          </cell>
          <cell r="E32">
            <v>21</v>
          </cell>
        </row>
        <row r="33">
          <cell r="A33">
            <v>22</v>
          </cell>
          <cell r="E33">
            <v>22</v>
          </cell>
        </row>
        <row r="34">
          <cell r="A34">
            <v>23</v>
          </cell>
          <cell r="E34">
            <v>23</v>
          </cell>
        </row>
        <row r="35">
          <cell r="A35">
            <v>24</v>
          </cell>
          <cell r="E35">
            <v>24</v>
          </cell>
        </row>
        <row r="36">
          <cell r="A36">
            <v>25</v>
          </cell>
          <cell r="E36">
            <v>25</v>
          </cell>
        </row>
        <row r="37">
          <cell r="A37">
            <v>26</v>
          </cell>
          <cell r="E37">
            <v>26</v>
          </cell>
        </row>
        <row r="38">
          <cell r="A38">
            <v>27</v>
          </cell>
          <cell r="E38">
            <v>27</v>
          </cell>
        </row>
        <row r="39">
          <cell r="A39">
            <v>28</v>
          </cell>
          <cell r="E39">
            <v>28</v>
          </cell>
        </row>
        <row r="40">
          <cell r="A40">
            <v>29</v>
          </cell>
          <cell r="E40">
            <v>29</v>
          </cell>
        </row>
        <row r="41">
          <cell r="A41">
            <v>30</v>
          </cell>
          <cell r="E41">
            <v>30</v>
          </cell>
        </row>
        <row r="42">
          <cell r="A42">
            <v>31</v>
          </cell>
          <cell r="E42">
            <v>31</v>
          </cell>
        </row>
        <row r="43">
          <cell r="A43">
            <v>32</v>
          </cell>
          <cell r="E43">
            <v>32</v>
          </cell>
        </row>
        <row r="44">
          <cell r="A44">
            <v>33</v>
          </cell>
          <cell r="E44">
            <v>33</v>
          </cell>
        </row>
        <row r="45">
          <cell r="A45">
            <v>34</v>
          </cell>
          <cell r="E45">
            <v>34</v>
          </cell>
        </row>
        <row r="46">
          <cell r="A46">
            <v>35</v>
          </cell>
          <cell r="E46">
            <v>35</v>
          </cell>
        </row>
        <row r="47">
          <cell r="A47">
            <v>36</v>
          </cell>
          <cell r="E47">
            <v>36</v>
          </cell>
        </row>
        <row r="48">
          <cell r="A48">
            <v>37</v>
          </cell>
          <cell r="E48">
            <v>37</v>
          </cell>
        </row>
        <row r="49">
          <cell r="A49">
            <v>38</v>
          </cell>
          <cell r="E49">
            <v>38</v>
          </cell>
        </row>
        <row r="50">
          <cell r="A50">
            <v>39</v>
          </cell>
          <cell r="E50">
            <v>39</v>
          </cell>
        </row>
        <row r="51">
          <cell r="A51">
            <v>40</v>
          </cell>
          <cell r="E51">
            <v>40</v>
          </cell>
        </row>
        <row r="52">
          <cell r="A52">
            <v>41</v>
          </cell>
          <cell r="E52">
            <v>41</v>
          </cell>
        </row>
        <row r="53">
          <cell r="A53">
            <v>42</v>
          </cell>
          <cell r="E53">
            <v>42</v>
          </cell>
        </row>
        <row r="54">
          <cell r="A54">
            <v>43</v>
          </cell>
          <cell r="E54">
            <v>43</v>
          </cell>
        </row>
        <row r="55">
          <cell r="A55">
            <v>44</v>
          </cell>
          <cell r="E55">
            <v>44</v>
          </cell>
        </row>
        <row r="56">
          <cell r="A56">
            <v>45</v>
          </cell>
          <cell r="E56">
            <v>45</v>
          </cell>
        </row>
        <row r="57">
          <cell r="A57">
            <v>46</v>
          </cell>
          <cell r="E57">
            <v>46</v>
          </cell>
        </row>
        <row r="58">
          <cell r="A58">
            <v>47</v>
          </cell>
          <cell r="E58">
            <v>47</v>
          </cell>
        </row>
        <row r="59">
          <cell r="A59">
            <v>48</v>
          </cell>
          <cell r="E59">
            <v>48</v>
          </cell>
        </row>
        <row r="60">
          <cell r="A60">
            <v>49</v>
          </cell>
          <cell r="E60">
            <v>49</v>
          </cell>
        </row>
        <row r="61">
          <cell r="A61">
            <v>50</v>
          </cell>
          <cell r="E61">
            <v>50</v>
          </cell>
        </row>
        <row r="62">
          <cell r="A62">
            <v>51</v>
          </cell>
          <cell r="E62">
            <v>51</v>
          </cell>
        </row>
        <row r="63">
          <cell r="A63">
            <v>52</v>
          </cell>
          <cell r="E63">
            <v>52</v>
          </cell>
        </row>
        <row r="64">
          <cell r="A64">
            <v>53</v>
          </cell>
          <cell r="E64">
            <v>53</v>
          </cell>
        </row>
        <row r="65">
          <cell r="A65">
            <v>54</v>
          </cell>
          <cell r="E65">
            <v>54</v>
          </cell>
        </row>
        <row r="66">
          <cell r="A66">
            <v>55</v>
          </cell>
          <cell r="E66">
            <v>55</v>
          </cell>
        </row>
        <row r="67">
          <cell r="A67">
            <v>56</v>
          </cell>
          <cell r="E67">
            <v>56</v>
          </cell>
        </row>
        <row r="68">
          <cell r="A68">
            <v>57</v>
          </cell>
          <cell r="E68">
            <v>57</v>
          </cell>
        </row>
        <row r="69">
          <cell r="A69">
            <v>58</v>
          </cell>
          <cell r="E69">
            <v>58</v>
          </cell>
        </row>
        <row r="70">
          <cell r="A70">
            <v>59</v>
          </cell>
          <cell r="E70">
            <v>59</v>
          </cell>
        </row>
        <row r="71">
          <cell r="A71">
            <v>60</v>
          </cell>
          <cell r="E71">
            <v>60</v>
          </cell>
        </row>
        <row r="72">
          <cell r="A72">
            <v>61</v>
          </cell>
          <cell r="E72">
            <v>61</v>
          </cell>
        </row>
        <row r="73">
          <cell r="A73">
            <v>62</v>
          </cell>
          <cell r="E73">
            <v>62</v>
          </cell>
        </row>
        <row r="74">
          <cell r="A74">
            <v>63</v>
          </cell>
          <cell r="E74">
            <v>63</v>
          </cell>
        </row>
        <row r="75">
          <cell r="A75">
            <v>64</v>
          </cell>
          <cell r="E75">
            <v>64</v>
          </cell>
        </row>
        <row r="76">
          <cell r="A76">
            <v>65</v>
          </cell>
          <cell r="E76">
            <v>65</v>
          </cell>
        </row>
        <row r="77">
          <cell r="A77">
            <v>66</v>
          </cell>
          <cell r="E77">
            <v>66</v>
          </cell>
        </row>
        <row r="78">
          <cell r="A78">
            <v>67</v>
          </cell>
          <cell r="E78">
            <v>67</v>
          </cell>
        </row>
        <row r="79">
          <cell r="A79">
            <v>68</v>
          </cell>
          <cell r="E79">
            <v>68</v>
          </cell>
        </row>
        <row r="80">
          <cell r="A80">
            <v>69</v>
          </cell>
          <cell r="E80">
            <v>69</v>
          </cell>
        </row>
        <row r="81">
          <cell r="A81">
            <v>70</v>
          </cell>
          <cell r="E81">
            <v>70</v>
          </cell>
        </row>
        <row r="82">
          <cell r="A82">
            <v>71</v>
          </cell>
          <cell r="E82">
            <v>71</v>
          </cell>
        </row>
        <row r="83">
          <cell r="A83">
            <v>72</v>
          </cell>
          <cell r="E83">
            <v>72</v>
          </cell>
        </row>
        <row r="84">
          <cell r="A84">
            <v>73</v>
          </cell>
          <cell r="E84">
            <v>73</v>
          </cell>
        </row>
        <row r="85">
          <cell r="A85">
            <v>74</v>
          </cell>
          <cell r="E85">
            <v>74</v>
          </cell>
        </row>
        <row r="86">
          <cell r="A86">
            <v>75</v>
          </cell>
          <cell r="E86">
            <v>75</v>
          </cell>
        </row>
        <row r="87">
          <cell r="A87">
            <v>76</v>
          </cell>
          <cell r="E87">
            <v>76</v>
          </cell>
        </row>
        <row r="88">
          <cell r="A88">
            <v>77</v>
          </cell>
          <cell r="E88">
            <v>77</v>
          </cell>
        </row>
        <row r="89">
          <cell r="A89">
            <v>78</v>
          </cell>
          <cell r="E89">
            <v>78</v>
          </cell>
        </row>
        <row r="90">
          <cell r="A90">
            <v>79</v>
          </cell>
          <cell r="E90">
            <v>79</v>
          </cell>
        </row>
        <row r="91">
          <cell r="A91">
            <v>80</v>
          </cell>
          <cell r="E91">
            <v>80</v>
          </cell>
        </row>
        <row r="92">
          <cell r="A92">
            <v>81</v>
          </cell>
          <cell r="E92">
            <v>81</v>
          </cell>
        </row>
        <row r="93">
          <cell r="A93">
            <v>82</v>
          </cell>
          <cell r="E93">
            <v>82</v>
          </cell>
        </row>
        <row r="94">
          <cell r="A94">
            <v>83</v>
          </cell>
          <cell r="E94">
            <v>83</v>
          </cell>
        </row>
        <row r="95">
          <cell r="A95">
            <v>84</v>
          </cell>
          <cell r="E95">
            <v>84</v>
          </cell>
        </row>
        <row r="96">
          <cell r="A96">
            <v>85</v>
          </cell>
          <cell r="E96">
            <v>85</v>
          </cell>
        </row>
        <row r="97">
          <cell r="A97">
            <v>86</v>
          </cell>
          <cell r="E97">
            <v>86</v>
          </cell>
        </row>
        <row r="98">
          <cell r="A98">
            <v>87</v>
          </cell>
          <cell r="E98">
            <v>87</v>
          </cell>
        </row>
        <row r="99">
          <cell r="A99">
            <v>88</v>
          </cell>
          <cell r="E99">
            <v>88</v>
          </cell>
        </row>
        <row r="100">
          <cell r="A100">
            <v>89</v>
          </cell>
          <cell r="E100">
            <v>89</v>
          </cell>
        </row>
        <row r="101">
          <cell r="A101">
            <v>90</v>
          </cell>
          <cell r="E101">
            <v>90</v>
          </cell>
        </row>
        <row r="102">
          <cell r="A102">
            <v>91</v>
          </cell>
          <cell r="E102">
            <v>91</v>
          </cell>
        </row>
        <row r="103">
          <cell r="A103">
            <v>92</v>
          </cell>
          <cell r="E103">
            <v>92</v>
          </cell>
        </row>
        <row r="104">
          <cell r="A104">
            <v>93</v>
          </cell>
          <cell r="E104">
            <v>93</v>
          </cell>
        </row>
        <row r="105">
          <cell r="A105">
            <v>94</v>
          </cell>
          <cell r="E105">
            <v>94</v>
          </cell>
        </row>
        <row r="106">
          <cell r="A106">
            <v>95</v>
          </cell>
          <cell r="E106">
            <v>95</v>
          </cell>
        </row>
        <row r="107">
          <cell r="A107">
            <v>96</v>
          </cell>
          <cell r="E107">
            <v>96</v>
          </cell>
        </row>
        <row r="108">
          <cell r="A108">
            <v>97</v>
          </cell>
          <cell r="E108">
            <v>97</v>
          </cell>
        </row>
        <row r="109">
          <cell r="A109">
            <v>98</v>
          </cell>
          <cell r="E109">
            <v>98</v>
          </cell>
        </row>
        <row r="110">
          <cell r="A110">
            <v>99</v>
          </cell>
          <cell r="E110">
            <v>99</v>
          </cell>
        </row>
        <row r="111">
          <cell r="A111">
            <v>100</v>
          </cell>
          <cell r="E111">
            <v>100</v>
          </cell>
        </row>
        <row r="112">
          <cell r="A112">
            <v>101</v>
          </cell>
          <cell r="E112">
            <v>101</v>
          </cell>
        </row>
        <row r="113">
          <cell r="A113">
            <v>102</v>
          </cell>
          <cell r="E113">
            <v>102</v>
          </cell>
        </row>
        <row r="114">
          <cell r="A114">
            <v>103</v>
          </cell>
          <cell r="E114">
            <v>103</v>
          </cell>
        </row>
        <row r="115">
          <cell r="A115">
            <v>104</v>
          </cell>
          <cell r="E115">
            <v>104</v>
          </cell>
        </row>
        <row r="116">
          <cell r="A116">
            <v>105</v>
          </cell>
          <cell r="E116">
            <v>105</v>
          </cell>
        </row>
        <row r="117">
          <cell r="A117">
            <v>106</v>
          </cell>
          <cell r="E117">
            <v>106</v>
          </cell>
        </row>
        <row r="118">
          <cell r="A118">
            <v>107</v>
          </cell>
          <cell r="E118">
            <v>107</v>
          </cell>
        </row>
        <row r="119">
          <cell r="A119">
            <v>108</v>
          </cell>
          <cell r="E119">
            <v>108</v>
          </cell>
        </row>
        <row r="120">
          <cell r="A120">
            <v>109</v>
          </cell>
          <cell r="E120">
            <v>109</v>
          </cell>
        </row>
        <row r="121">
          <cell r="A121">
            <v>110</v>
          </cell>
          <cell r="E121">
            <v>110</v>
          </cell>
        </row>
        <row r="122">
          <cell r="A122">
            <v>111</v>
          </cell>
          <cell r="E122">
            <v>111</v>
          </cell>
        </row>
        <row r="123">
          <cell r="A123">
            <v>112</v>
          </cell>
          <cell r="E123">
            <v>112</v>
          </cell>
        </row>
        <row r="124">
          <cell r="A124">
            <v>113</v>
          </cell>
          <cell r="E124">
            <v>113</v>
          </cell>
        </row>
        <row r="125">
          <cell r="A125">
            <v>114</v>
          </cell>
          <cell r="E125">
            <v>114</v>
          </cell>
        </row>
        <row r="126">
          <cell r="A126">
            <v>115</v>
          </cell>
          <cell r="E126">
            <v>115</v>
          </cell>
        </row>
        <row r="127">
          <cell r="A127">
            <v>116</v>
          </cell>
          <cell r="E127">
            <v>116</v>
          </cell>
        </row>
        <row r="128">
          <cell r="A128">
            <v>117</v>
          </cell>
          <cell r="E128">
            <v>117</v>
          </cell>
        </row>
        <row r="129">
          <cell r="A129">
            <v>118</v>
          </cell>
          <cell r="E129">
            <v>118</v>
          </cell>
        </row>
        <row r="130">
          <cell r="A130">
            <v>119</v>
          </cell>
          <cell r="E130">
            <v>119</v>
          </cell>
        </row>
        <row r="131">
          <cell r="A131">
            <v>120</v>
          </cell>
          <cell r="E131">
            <v>120</v>
          </cell>
        </row>
        <row r="132">
          <cell r="A132">
            <v>121</v>
          </cell>
          <cell r="E132">
            <v>121</v>
          </cell>
        </row>
        <row r="133">
          <cell r="A133">
            <v>122</v>
          </cell>
          <cell r="E133">
            <v>122</v>
          </cell>
        </row>
        <row r="134">
          <cell r="A134">
            <v>123</v>
          </cell>
          <cell r="E134">
            <v>123</v>
          </cell>
        </row>
        <row r="135">
          <cell r="A135">
            <v>124</v>
          </cell>
          <cell r="E135">
            <v>124</v>
          </cell>
        </row>
        <row r="136">
          <cell r="A136">
            <v>125</v>
          </cell>
          <cell r="E136">
            <v>125</v>
          </cell>
        </row>
        <row r="137">
          <cell r="A137">
            <v>126</v>
          </cell>
          <cell r="E137">
            <v>126</v>
          </cell>
        </row>
        <row r="138">
          <cell r="A138">
            <v>127</v>
          </cell>
          <cell r="E138">
            <v>127</v>
          </cell>
        </row>
        <row r="139">
          <cell r="A139">
            <v>128</v>
          </cell>
          <cell r="E139">
            <v>128</v>
          </cell>
        </row>
        <row r="140">
          <cell r="A140">
            <v>129</v>
          </cell>
          <cell r="E140">
            <v>129</v>
          </cell>
        </row>
        <row r="141">
          <cell r="A141">
            <v>130</v>
          </cell>
          <cell r="E141">
            <v>130</v>
          </cell>
        </row>
        <row r="142">
          <cell r="A142">
            <v>131</v>
          </cell>
          <cell r="E142">
            <v>131</v>
          </cell>
        </row>
        <row r="143">
          <cell r="A143">
            <v>132</v>
          </cell>
          <cell r="E143">
            <v>132</v>
          </cell>
        </row>
        <row r="144">
          <cell r="A144">
            <v>133</v>
          </cell>
          <cell r="E144">
            <v>133</v>
          </cell>
        </row>
        <row r="145">
          <cell r="A145">
            <v>134</v>
          </cell>
          <cell r="E145">
            <v>134</v>
          </cell>
        </row>
        <row r="146">
          <cell r="A146">
            <v>135</v>
          </cell>
          <cell r="E146">
            <v>135</v>
          </cell>
        </row>
        <row r="147">
          <cell r="A147">
            <v>136</v>
          </cell>
          <cell r="E147">
            <v>136</v>
          </cell>
        </row>
        <row r="148">
          <cell r="A148">
            <v>137</v>
          </cell>
          <cell r="E148">
            <v>137</v>
          </cell>
        </row>
        <row r="149">
          <cell r="A149">
            <v>138</v>
          </cell>
          <cell r="E149">
            <v>138</v>
          </cell>
        </row>
        <row r="150">
          <cell r="A150">
            <v>139</v>
          </cell>
          <cell r="E150">
            <v>139</v>
          </cell>
        </row>
        <row r="151">
          <cell r="A151">
            <v>140</v>
          </cell>
          <cell r="E151">
            <v>140</v>
          </cell>
        </row>
        <row r="152">
          <cell r="A152">
            <v>141</v>
          </cell>
          <cell r="E152">
            <v>141</v>
          </cell>
        </row>
        <row r="153">
          <cell r="A153">
            <v>142</v>
          </cell>
          <cell r="E153">
            <v>142</v>
          </cell>
        </row>
        <row r="154">
          <cell r="A154">
            <v>143</v>
          </cell>
          <cell r="E154">
            <v>143</v>
          </cell>
        </row>
        <row r="155">
          <cell r="A155">
            <v>144</v>
          </cell>
          <cell r="E155">
            <v>144</v>
          </cell>
        </row>
        <row r="156">
          <cell r="A156">
            <v>145</v>
          </cell>
          <cell r="E156">
            <v>145</v>
          </cell>
        </row>
        <row r="157">
          <cell r="A157">
            <v>146</v>
          </cell>
          <cell r="E157">
            <v>146</v>
          </cell>
        </row>
        <row r="158">
          <cell r="A158">
            <v>147</v>
          </cell>
          <cell r="E158">
            <v>147</v>
          </cell>
        </row>
        <row r="159">
          <cell r="A159">
            <v>148</v>
          </cell>
          <cell r="E159">
            <v>148</v>
          </cell>
        </row>
        <row r="160">
          <cell r="A160">
            <v>149</v>
          </cell>
          <cell r="E160">
            <v>149</v>
          </cell>
        </row>
        <row r="161">
          <cell r="A161">
            <v>150</v>
          </cell>
          <cell r="E161">
            <v>150</v>
          </cell>
        </row>
        <row r="162">
          <cell r="A162">
            <v>151</v>
          </cell>
          <cell r="E162">
            <v>151</v>
          </cell>
        </row>
        <row r="163">
          <cell r="A163">
            <v>152</v>
          </cell>
          <cell r="E163">
            <v>152</v>
          </cell>
        </row>
        <row r="164">
          <cell r="A164">
            <v>153</v>
          </cell>
          <cell r="E164">
            <v>153</v>
          </cell>
        </row>
        <row r="165">
          <cell r="A165">
            <v>154</v>
          </cell>
          <cell r="E165">
            <v>154</v>
          </cell>
        </row>
        <row r="166">
          <cell r="A166">
            <v>155</v>
          </cell>
          <cell r="E166">
            <v>155</v>
          </cell>
        </row>
        <row r="167">
          <cell r="A167">
            <v>156</v>
          </cell>
          <cell r="E167">
            <v>156</v>
          </cell>
        </row>
        <row r="168">
          <cell r="A168">
            <v>157</v>
          </cell>
          <cell r="E168">
            <v>157</v>
          </cell>
        </row>
        <row r="169">
          <cell r="A169">
            <v>158</v>
          </cell>
          <cell r="E169">
            <v>158</v>
          </cell>
        </row>
        <row r="170">
          <cell r="A170">
            <v>159</v>
          </cell>
          <cell r="E170">
            <v>159</v>
          </cell>
        </row>
        <row r="171">
          <cell r="A171">
            <v>160</v>
          </cell>
          <cell r="E171">
            <v>160</v>
          </cell>
        </row>
        <row r="172">
          <cell r="A172">
            <v>161</v>
          </cell>
          <cell r="E172">
            <v>161</v>
          </cell>
        </row>
        <row r="173">
          <cell r="A173">
            <v>162</v>
          </cell>
          <cell r="E173">
            <v>162</v>
          </cell>
        </row>
        <row r="174">
          <cell r="A174">
            <v>163</v>
          </cell>
          <cell r="E174">
            <v>163</v>
          </cell>
        </row>
        <row r="175">
          <cell r="A175">
            <v>164</v>
          </cell>
          <cell r="E175">
            <v>164</v>
          </cell>
        </row>
        <row r="176">
          <cell r="A176">
            <v>165</v>
          </cell>
          <cell r="E176">
            <v>165</v>
          </cell>
        </row>
        <row r="177">
          <cell r="A177">
            <v>166</v>
          </cell>
          <cell r="E177">
            <v>166</v>
          </cell>
        </row>
        <row r="178">
          <cell r="A178">
            <v>167</v>
          </cell>
          <cell r="E178">
            <v>167</v>
          </cell>
        </row>
        <row r="179">
          <cell r="A179">
            <v>168</v>
          </cell>
          <cell r="E179">
            <v>168</v>
          </cell>
        </row>
        <row r="180">
          <cell r="A180">
            <v>169</v>
          </cell>
          <cell r="E180">
            <v>169</v>
          </cell>
        </row>
        <row r="181">
          <cell r="A181">
            <v>170</v>
          </cell>
          <cell r="E181">
            <v>170</v>
          </cell>
        </row>
        <row r="182">
          <cell r="A182">
            <v>171</v>
          </cell>
          <cell r="E182">
            <v>171</v>
          </cell>
        </row>
        <row r="183">
          <cell r="A183">
            <v>172</v>
          </cell>
          <cell r="E183">
            <v>172</v>
          </cell>
        </row>
        <row r="184">
          <cell r="A184">
            <v>173</v>
          </cell>
          <cell r="E184">
            <v>173</v>
          </cell>
        </row>
        <row r="185">
          <cell r="A185">
            <v>174</v>
          </cell>
          <cell r="E185">
            <v>174</v>
          </cell>
        </row>
        <row r="186">
          <cell r="A186">
            <v>175</v>
          </cell>
          <cell r="E186">
            <v>175</v>
          </cell>
        </row>
        <row r="187">
          <cell r="A187">
            <v>176</v>
          </cell>
          <cell r="E187">
            <v>176</v>
          </cell>
        </row>
        <row r="188">
          <cell r="A188">
            <v>177</v>
          </cell>
          <cell r="E188">
            <v>177</v>
          </cell>
        </row>
        <row r="189">
          <cell r="A189">
            <v>178</v>
          </cell>
          <cell r="E189">
            <v>178</v>
          </cell>
        </row>
        <row r="190">
          <cell r="A190">
            <v>179</v>
          </cell>
          <cell r="E190">
            <v>179</v>
          </cell>
        </row>
        <row r="191">
          <cell r="A191">
            <v>180</v>
          </cell>
          <cell r="E191">
            <v>180</v>
          </cell>
        </row>
        <row r="192">
          <cell r="A192">
            <v>181</v>
          </cell>
          <cell r="E192">
            <v>181</v>
          </cell>
        </row>
        <row r="193">
          <cell r="A193">
            <v>182</v>
          </cell>
          <cell r="E193">
            <v>182</v>
          </cell>
        </row>
        <row r="194">
          <cell r="A194">
            <v>183</v>
          </cell>
          <cell r="E194">
            <v>183</v>
          </cell>
        </row>
        <row r="195">
          <cell r="A195">
            <v>184</v>
          </cell>
          <cell r="E195">
            <v>184</v>
          </cell>
        </row>
        <row r="196">
          <cell r="A196">
            <v>185</v>
          </cell>
          <cell r="E196">
            <v>185</v>
          </cell>
        </row>
        <row r="197">
          <cell r="A197">
            <v>186</v>
          </cell>
          <cell r="E197">
            <v>186</v>
          </cell>
        </row>
        <row r="198">
          <cell r="A198">
            <v>187</v>
          </cell>
          <cell r="E198">
            <v>187</v>
          </cell>
        </row>
        <row r="199">
          <cell r="A199">
            <v>188</v>
          </cell>
          <cell r="E199">
            <v>188</v>
          </cell>
        </row>
        <row r="200">
          <cell r="A200">
            <v>189</v>
          </cell>
          <cell r="E200">
            <v>189</v>
          </cell>
        </row>
        <row r="201">
          <cell r="A201">
            <v>190</v>
          </cell>
          <cell r="E201">
            <v>190</v>
          </cell>
        </row>
        <row r="202">
          <cell r="A202">
            <v>191</v>
          </cell>
          <cell r="E202">
            <v>191</v>
          </cell>
        </row>
        <row r="203">
          <cell r="A203">
            <v>192</v>
          </cell>
          <cell r="E203">
            <v>192</v>
          </cell>
        </row>
        <row r="204">
          <cell r="A204">
            <v>193</v>
          </cell>
          <cell r="E204">
            <v>193</v>
          </cell>
        </row>
        <row r="205">
          <cell r="A205">
            <v>194</v>
          </cell>
          <cell r="E205">
            <v>194</v>
          </cell>
        </row>
        <row r="206">
          <cell r="A206">
            <v>195</v>
          </cell>
          <cell r="E206">
            <v>195</v>
          </cell>
        </row>
        <row r="207">
          <cell r="A207">
            <v>196</v>
          </cell>
          <cell r="E207">
            <v>196</v>
          </cell>
        </row>
        <row r="208">
          <cell r="A208">
            <v>197</v>
          </cell>
          <cell r="E208">
            <v>197</v>
          </cell>
        </row>
        <row r="209">
          <cell r="A209">
            <v>198</v>
          </cell>
          <cell r="E209">
            <v>198</v>
          </cell>
        </row>
        <row r="210">
          <cell r="A210">
            <v>199</v>
          </cell>
          <cell r="E210">
            <v>199</v>
          </cell>
        </row>
        <row r="211">
          <cell r="A211">
            <v>200</v>
          </cell>
          <cell r="E211">
            <v>200</v>
          </cell>
        </row>
      </sheetData>
      <sheetData sheetId="12">
        <row r="12">
          <cell r="A12" t="str">
            <v>Ｎｏ</v>
          </cell>
          <cell r="B12" t="str">
            <v>分類</v>
          </cell>
          <cell r="C12" t="str">
            <v>摘要</v>
          </cell>
          <cell r="D12" t="str">
            <v>金額</v>
          </cell>
          <cell r="E12" t="str">
            <v>領収書Ｎｏ</v>
          </cell>
          <cell r="F12" t="str">
            <v>備考</v>
          </cell>
          <cell r="G12" t="str">
            <v>登録日</v>
          </cell>
          <cell r="H12" t="str">
            <v>記入者</v>
          </cell>
        </row>
        <row r="13">
          <cell r="A13">
            <v>1</v>
          </cell>
          <cell r="E13">
            <v>1</v>
          </cell>
        </row>
        <row r="14">
          <cell r="A14">
            <v>2</v>
          </cell>
          <cell r="E14">
            <v>2</v>
          </cell>
        </row>
        <row r="15">
          <cell r="A15">
            <v>3</v>
          </cell>
          <cell r="E15">
            <v>3</v>
          </cell>
        </row>
        <row r="16">
          <cell r="A16">
            <v>4</v>
          </cell>
          <cell r="E16">
            <v>4</v>
          </cell>
        </row>
        <row r="17">
          <cell r="A17">
            <v>5</v>
          </cell>
          <cell r="E17">
            <v>5</v>
          </cell>
        </row>
        <row r="18">
          <cell r="A18">
            <v>6</v>
          </cell>
          <cell r="E18">
            <v>6</v>
          </cell>
        </row>
        <row r="19">
          <cell r="A19">
            <v>7</v>
          </cell>
          <cell r="E19">
            <v>7</v>
          </cell>
        </row>
        <row r="20">
          <cell r="A20">
            <v>8</v>
          </cell>
          <cell r="E20">
            <v>8</v>
          </cell>
        </row>
        <row r="21">
          <cell r="A21">
            <v>9</v>
          </cell>
          <cell r="E21">
            <v>9</v>
          </cell>
        </row>
        <row r="22">
          <cell r="A22">
            <v>10</v>
          </cell>
          <cell r="E22">
            <v>10</v>
          </cell>
        </row>
        <row r="23">
          <cell r="A23">
            <v>11</v>
          </cell>
          <cell r="E23">
            <v>11</v>
          </cell>
        </row>
        <row r="24">
          <cell r="A24">
            <v>12</v>
          </cell>
          <cell r="E24">
            <v>12</v>
          </cell>
        </row>
        <row r="25">
          <cell r="A25">
            <v>13</v>
          </cell>
          <cell r="E25">
            <v>13</v>
          </cell>
        </row>
        <row r="26">
          <cell r="A26">
            <v>14</v>
          </cell>
          <cell r="E26">
            <v>14</v>
          </cell>
        </row>
        <row r="27">
          <cell r="A27">
            <v>15</v>
          </cell>
          <cell r="E27">
            <v>15</v>
          </cell>
        </row>
        <row r="28">
          <cell r="A28">
            <v>16</v>
          </cell>
          <cell r="E28">
            <v>16</v>
          </cell>
        </row>
        <row r="29">
          <cell r="A29">
            <v>17</v>
          </cell>
          <cell r="E29">
            <v>17</v>
          </cell>
        </row>
        <row r="30">
          <cell r="A30">
            <v>18</v>
          </cell>
          <cell r="E30">
            <v>18</v>
          </cell>
        </row>
        <row r="31">
          <cell r="A31">
            <v>19</v>
          </cell>
          <cell r="E31">
            <v>19</v>
          </cell>
        </row>
        <row r="32">
          <cell r="A32">
            <v>20</v>
          </cell>
          <cell r="E32">
            <v>20</v>
          </cell>
        </row>
        <row r="33">
          <cell r="A33">
            <v>21</v>
          </cell>
          <cell r="E33">
            <v>21</v>
          </cell>
        </row>
        <row r="34">
          <cell r="A34">
            <v>22</v>
          </cell>
          <cell r="E34">
            <v>22</v>
          </cell>
        </row>
        <row r="35">
          <cell r="A35">
            <v>23</v>
          </cell>
          <cell r="E35">
            <v>23</v>
          </cell>
        </row>
        <row r="36">
          <cell r="A36">
            <v>24</v>
          </cell>
          <cell r="E36">
            <v>24</v>
          </cell>
        </row>
        <row r="37">
          <cell r="A37">
            <v>25</v>
          </cell>
          <cell r="E37">
            <v>25</v>
          </cell>
        </row>
        <row r="38">
          <cell r="A38">
            <v>26</v>
          </cell>
          <cell r="E38">
            <v>26</v>
          </cell>
        </row>
        <row r="39">
          <cell r="A39">
            <v>27</v>
          </cell>
          <cell r="E39">
            <v>27</v>
          </cell>
        </row>
        <row r="40">
          <cell r="A40">
            <v>28</v>
          </cell>
          <cell r="E40">
            <v>28</v>
          </cell>
        </row>
        <row r="41">
          <cell r="A41">
            <v>29</v>
          </cell>
          <cell r="E41">
            <v>29</v>
          </cell>
        </row>
        <row r="42">
          <cell r="A42">
            <v>30</v>
          </cell>
          <cell r="E42">
            <v>30</v>
          </cell>
        </row>
        <row r="43">
          <cell r="A43">
            <v>31</v>
          </cell>
          <cell r="E43">
            <v>31</v>
          </cell>
        </row>
        <row r="44">
          <cell r="A44">
            <v>32</v>
          </cell>
          <cell r="E44">
            <v>32</v>
          </cell>
        </row>
        <row r="45">
          <cell r="A45">
            <v>33</v>
          </cell>
          <cell r="E45">
            <v>33</v>
          </cell>
        </row>
        <row r="46">
          <cell r="A46">
            <v>34</v>
          </cell>
          <cell r="E46">
            <v>34</v>
          </cell>
        </row>
        <row r="47">
          <cell r="A47">
            <v>35</v>
          </cell>
          <cell r="E47">
            <v>35</v>
          </cell>
        </row>
        <row r="48">
          <cell r="A48">
            <v>36</v>
          </cell>
          <cell r="E48">
            <v>36</v>
          </cell>
        </row>
        <row r="49">
          <cell r="A49">
            <v>37</v>
          </cell>
          <cell r="E49">
            <v>37</v>
          </cell>
        </row>
        <row r="50">
          <cell r="A50">
            <v>38</v>
          </cell>
          <cell r="E50">
            <v>38</v>
          </cell>
        </row>
        <row r="51">
          <cell r="A51">
            <v>39</v>
          </cell>
          <cell r="E51">
            <v>39</v>
          </cell>
        </row>
        <row r="52">
          <cell r="A52">
            <v>40</v>
          </cell>
          <cell r="E52">
            <v>40</v>
          </cell>
        </row>
        <row r="53">
          <cell r="A53">
            <v>41</v>
          </cell>
          <cell r="E53">
            <v>41</v>
          </cell>
        </row>
        <row r="54">
          <cell r="A54">
            <v>42</v>
          </cell>
          <cell r="E54">
            <v>42</v>
          </cell>
        </row>
        <row r="55">
          <cell r="A55">
            <v>43</v>
          </cell>
          <cell r="E55">
            <v>43</v>
          </cell>
        </row>
        <row r="56">
          <cell r="A56">
            <v>44</v>
          </cell>
          <cell r="E56">
            <v>44</v>
          </cell>
        </row>
        <row r="57">
          <cell r="A57">
            <v>45</v>
          </cell>
          <cell r="E57">
            <v>45</v>
          </cell>
        </row>
        <row r="58">
          <cell r="A58">
            <v>46</v>
          </cell>
          <cell r="E58">
            <v>46</v>
          </cell>
        </row>
        <row r="59">
          <cell r="A59">
            <v>47</v>
          </cell>
          <cell r="E59">
            <v>47</v>
          </cell>
        </row>
        <row r="60">
          <cell r="A60">
            <v>48</v>
          </cell>
          <cell r="E60">
            <v>48</v>
          </cell>
        </row>
        <row r="61">
          <cell r="A61">
            <v>49</v>
          </cell>
          <cell r="E61">
            <v>49</v>
          </cell>
        </row>
        <row r="62">
          <cell r="A62">
            <v>50</v>
          </cell>
          <cell r="E62">
            <v>50</v>
          </cell>
        </row>
        <row r="63">
          <cell r="A63">
            <v>51</v>
          </cell>
          <cell r="E63">
            <v>51</v>
          </cell>
        </row>
        <row r="64">
          <cell r="A64">
            <v>52</v>
          </cell>
          <cell r="E64">
            <v>52</v>
          </cell>
        </row>
        <row r="65">
          <cell r="A65">
            <v>53</v>
          </cell>
          <cell r="E65">
            <v>53</v>
          </cell>
        </row>
        <row r="66">
          <cell r="A66">
            <v>54</v>
          </cell>
          <cell r="E66">
            <v>54</v>
          </cell>
        </row>
        <row r="67">
          <cell r="A67">
            <v>55</v>
          </cell>
          <cell r="E67">
            <v>55</v>
          </cell>
        </row>
        <row r="68">
          <cell r="A68">
            <v>56</v>
          </cell>
          <cell r="E68">
            <v>56</v>
          </cell>
        </row>
        <row r="69">
          <cell r="A69">
            <v>57</v>
          </cell>
          <cell r="E69">
            <v>57</v>
          </cell>
        </row>
        <row r="70">
          <cell r="A70">
            <v>58</v>
          </cell>
          <cell r="E70">
            <v>58</v>
          </cell>
        </row>
        <row r="71">
          <cell r="A71">
            <v>59</v>
          </cell>
          <cell r="E71">
            <v>59</v>
          </cell>
        </row>
        <row r="72">
          <cell r="A72">
            <v>60</v>
          </cell>
          <cell r="E72">
            <v>60</v>
          </cell>
        </row>
        <row r="73">
          <cell r="A73">
            <v>61</v>
          </cell>
          <cell r="E73">
            <v>61</v>
          </cell>
        </row>
        <row r="74">
          <cell r="A74">
            <v>62</v>
          </cell>
          <cell r="E74">
            <v>62</v>
          </cell>
        </row>
        <row r="75">
          <cell r="A75">
            <v>63</v>
          </cell>
          <cell r="E75">
            <v>63</v>
          </cell>
        </row>
        <row r="76">
          <cell r="A76">
            <v>64</v>
          </cell>
          <cell r="E76">
            <v>64</v>
          </cell>
        </row>
        <row r="77">
          <cell r="A77">
            <v>65</v>
          </cell>
          <cell r="E77">
            <v>65</v>
          </cell>
        </row>
        <row r="78">
          <cell r="A78">
            <v>66</v>
          </cell>
          <cell r="E78">
            <v>66</v>
          </cell>
        </row>
        <row r="79">
          <cell r="A79">
            <v>67</v>
          </cell>
          <cell r="E79">
            <v>67</v>
          </cell>
        </row>
        <row r="80">
          <cell r="A80">
            <v>68</v>
          </cell>
          <cell r="E80">
            <v>68</v>
          </cell>
        </row>
        <row r="81">
          <cell r="A81">
            <v>69</v>
          </cell>
          <cell r="E81">
            <v>69</v>
          </cell>
        </row>
        <row r="82">
          <cell r="A82">
            <v>70</v>
          </cell>
          <cell r="E82">
            <v>70</v>
          </cell>
        </row>
        <row r="83">
          <cell r="A83">
            <v>71</v>
          </cell>
          <cell r="E83">
            <v>71</v>
          </cell>
        </row>
        <row r="84">
          <cell r="A84">
            <v>72</v>
          </cell>
          <cell r="E84">
            <v>72</v>
          </cell>
        </row>
        <row r="85">
          <cell r="A85">
            <v>73</v>
          </cell>
          <cell r="E85">
            <v>73</v>
          </cell>
        </row>
        <row r="86">
          <cell r="A86">
            <v>74</v>
          </cell>
          <cell r="E86">
            <v>74</v>
          </cell>
        </row>
        <row r="87">
          <cell r="A87">
            <v>75</v>
          </cell>
          <cell r="E87">
            <v>75</v>
          </cell>
        </row>
        <row r="88">
          <cell r="A88">
            <v>76</v>
          </cell>
          <cell r="E88">
            <v>76</v>
          </cell>
        </row>
        <row r="89">
          <cell r="A89">
            <v>77</v>
          </cell>
          <cell r="E89">
            <v>77</v>
          </cell>
        </row>
        <row r="90">
          <cell r="A90">
            <v>78</v>
          </cell>
          <cell r="E90">
            <v>78</v>
          </cell>
        </row>
        <row r="91">
          <cell r="A91">
            <v>79</v>
          </cell>
          <cell r="E91">
            <v>79</v>
          </cell>
        </row>
        <row r="92">
          <cell r="A92">
            <v>80</v>
          </cell>
          <cell r="E92">
            <v>80</v>
          </cell>
        </row>
        <row r="93">
          <cell r="A93">
            <v>81</v>
          </cell>
          <cell r="E93">
            <v>81</v>
          </cell>
        </row>
        <row r="94">
          <cell r="A94">
            <v>82</v>
          </cell>
          <cell r="E94">
            <v>82</v>
          </cell>
        </row>
        <row r="95">
          <cell r="A95">
            <v>83</v>
          </cell>
          <cell r="E95">
            <v>83</v>
          </cell>
        </row>
        <row r="96">
          <cell r="A96">
            <v>84</v>
          </cell>
          <cell r="E96">
            <v>84</v>
          </cell>
        </row>
        <row r="97">
          <cell r="A97">
            <v>85</v>
          </cell>
          <cell r="E97">
            <v>85</v>
          </cell>
        </row>
        <row r="98">
          <cell r="A98">
            <v>86</v>
          </cell>
          <cell r="E98">
            <v>86</v>
          </cell>
        </row>
        <row r="99">
          <cell r="A99">
            <v>87</v>
          </cell>
          <cell r="E99">
            <v>87</v>
          </cell>
        </row>
        <row r="100">
          <cell r="A100">
            <v>88</v>
          </cell>
          <cell r="E100">
            <v>88</v>
          </cell>
        </row>
        <row r="101">
          <cell r="A101">
            <v>89</v>
          </cell>
          <cell r="E101">
            <v>89</v>
          </cell>
        </row>
        <row r="102">
          <cell r="A102">
            <v>90</v>
          </cell>
          <cell r="E102">
            <v>90</v>
          </cell>
        </row>
        <row r="103">
          <cell r="A103">
            <v>91</v>
          </cell>
          <cell r="E103">
            <v>91</v>
          </cell>
        </row>
        <row r="104">
          <cell r="A104">
            <v>92</v>
          </cell>
          <cell r="E104">
            <v>92</v>
          </cell>
        </row>
        <row r="105">
          <cell r="A105">
            <v>93</v>
          </cell>
          <cell r="E105">
            <v>93</v>
          </cell>
        </row>
        <row r="106">
          <cell r="A106">
            <v>94</v>
          </cell>
          <cell r="E106">
            <v>94</v>
          </cell>
        </row>
        <row r="107">
          <cell r="A107">
            <v>95</v>
          </cell>
          <cell r="E107">
            <v>95</v>
          </cell>
        </row>
        <row r="108">
          <cell r="A108">
            <v>96</v>
          </cell>
          <cell r="E108">
            <v>96</v>
          </cell>
        </row>
        <row r="109">
          <cell r="A109">
            <v>97</v>
          </cell>
          <cell r="E109">
            <v>97</v>
          </cell>
        </row>
        <row r="110">
          <cell r="A110">
            <v>98</v>
          </cell>
          <cell r="E110">
            <v>98</v>
          </cell>
        </row>
        <row r="111">
          <cell r="A111">
            <v>99</v>
          </cell>
          <cell r="E111">
            <v>99</v>
          </cell>
        </row>
        <row r="112">
          <cell r="A112">
            <v>100</v>
          </cell>
          <cell r="E112">
            <v>100</v>
          </cell>
        </row>
        <row r="113">
          <cell r="A113">
            <v>101</v>
          </cell>
          <cell r="E113">
            <v>101</v>
          </cell>
        </row>
        <row r="114">
          <cell r="A114">
            <v>102</v>
          </cell>
          <cell r="E114">
            <v>102</v>
          </cell>
        </row>
        <row r="115">
          <cell r="A115">
            <v>103</v>
          </cell>
          <cell r="E115">
            <v>103</v>
          </cell>
        </row>
        <row r="116">
          <cell r="A116">
            <v>104</v>
          </cell>
          <cell r="E116">
            <v>104</v>
          </cell>
        </row>
        <row r="117">
          <cell r="A117">
            <v>105</v>
          </cell>
          <cell r="E117">
            <v>105</v>
          </cell>
        </row>
        <row r="118">
          <cell r="A118">
            <v>106</v>
          </cell>
          <cell r="E118">
            <v>106</v>
          </cell>
        </row>
        <row r="119">
          <cell r="A119">
            <v>107</v>
          </cell>
          <cell r="E119">
            <v>107</v>
          </cell>
        </row>
        <row r="120">
          <cell r="A120">
            <v>108</v>
          </cell>
          <cell r="E120">
            <v>108</v>
          </cell>
        </row>
        <row r="121">
          <cell r="A121">
            <v>109</v>
          </cell>
          <cell r="E121">
            <v>109</v>
          </cell>
        </row>
        <row r="122">
          <cell r="A122">
            <v>110</v>
          </cell>
          <cell r="E122">
            <v>110</v>
          </cell>
        </row>
        <row r="123">
          <cell r="A123">
            <v>111</v>
          </cell>
          <cell r="E123">
            <v>111</v>
          </cell>
        </row>
        <row r="124">
          <cell r="A124">
            <v>112</v>
          </cell>
          <cell r="E124">
            <v>112</v>
          </cell>
        </row>
        <row r="125">
          <cell r="A125">
            <v>113</v>
          </cell>
          <cell r="E125">
            <v>113</v>
          </cell>
        </row>
        <row r="126">
          <cell r="A126">
            <v>114</v>
          </cell>
          <cell r="E126">
            <v>114</v>
          </cell>
        </row>
        <row r="127">
          <cell r="A127">
            <v>115</v>
          </cell>
          <cell r="E127">
            <v>115</v>
          </cell>
        </row>
        <row r="128">
          <cell r="A128">
            <v>116</v>
          </cell>
          <cell r="E128">
            <v>116</v>
          </cell>
        </row>
        <row r="129">
          <cell r="A129">
            <v>117</v>
          </cell>
          <cell r="E129">
            <v>117</v>
          </cell>
        </row>
        <row r="130">
          <cell r="A130">
            <v>118</v>
          </cell>
          <cell r="E130">
            <v>118</v>
          </cell>
        </row>
        <row r="131">
          <cell r="A131">
            <v>119</v>
          </cell>
          <cell r="E131">
            <v>119</v>
          </cell>
        </row>
        <row r="132">
          <cell r="A132">
            <v>120</v>
          </cell>
          <cell r="E132">
            <v>120</v>
          </cell>
        </row>
        <row r="133">
          <cell r="A133">
            <v>121</v>
          </cell>
          <cell r="E133">
            <v>121</v>
          </cell>
        </row>
        <row r="134">
          <cell r="A134">
            <v>122</v>
          </cell>
          <cell r="E134">
            <v>122</v>
          </cell>
        </row>
        <row r="135">
          <cell r="A135">
            <v>123</v>
          </cell>
          <cell r="E135">
            <v>123</v>
          </cell>
        </row>
        <row r="136">
          <cell r="A136">
            <v>124</v>
          </cell>
          <cell r="E136">
            <v>124</v>
          </cell>
        </row>
        <row r="137">
          <cell r="A137">
            <v>125</v>
          </cell>
          <cell r="E137">
            <v>125</v>
          </cell>
        </row>
        <row r="138">
          <cell r="A138">
            <v>126</v>
          </cell>
          <cell r="E138">
            <v>126</v>
          </cell>
        </row>
        <row r="139">
          <cell r="A139">
            <v>127</v>
          </cell>
          <cell r="E139">
            <v>127</v>
          </cell>
        </row>
        <row r="140">
          <cell r="A140">
            <v>128</v>
          </cell>
          <cell r="E140">
            <v>128</v>
          </cell>
        </row>
        <row r="141">
          <cell r="A141">
            <v>129</v>
          </cell>
          <cell r="E141">
            <v>129</v>
          </cell>
        </row>
        <row r="142">
          <cell r="A142">
            <v>130</v>
          </cell>
          <cell r="E142">
            <v>130</v>
          </cell>
        </row>
        <row r="143">
          <cell r="A143">
            <v>131</v>
          </cell>
          <cell r="E143">
            <v>131</v>
          </cell>
        </row>
        <row r="144">
          <cell r="A144">
            <v>132</v>
          </cell>
          <cell r="E144">
            <v>132</v>
          </cell>
        </row>
        <row r="145">
          <cell r="A145">
            <v>133</v>
          </cell>
          <cell r="E145">
            <v>133</v>
          </cell>
        </row>
        <row r="146">
          <cell r="A146">
            <v>134</v>
          </cell>
          <cell r="E146">
            <v>134</v>
          </cell>
        </row>
        <row r="147">
          <cell r="A147">
            <v>135</v>
          </cell>
          <cell r="E147">
            <v>135</v>
          </cell>
        </row>
        <row r="148">
          <cell r="A148">
            <v>136</v>
          </cell>
          <cell r="E148">
            <v>136</v>
          </cell>
        </row>
        <row r="149">
          <cell r="A149">
            <v>137</v>
          </cell>
          <cell r="E149">
            <v>137</v>
          </cell>
        </row>
        <row r="150">
          <cell r="A150">
            <v>138</v>
          </cell>
          <cell r="E150">
            <v>138</v>
          </cell>
        </row>
        <row r="151">
          <cell r="A151">
            <v>139</v>
          </cell>
          <cell r="E151">
            <v>139</v>
          </cell>
        </row>
        <row r="152">
          <cell r="A152">
            <v>140</v>
          </cell>
          <cell r="E152">
            <v>140</v>
          </cell>
        </row>
        <row r="153">
          <cell r="A153">
            <v>141</v>
          </cell>
          <cell r="E153">
            <v>141</v>
          </cell>
        </row>
        <row r="154">
          <cell r="A154">
            <v>142</v>
          </cell>
          <cell r="E154">
            <v>142</v>
          </cell>
        </row>
        <row r="155">
          <cell r="A155">
            <v>143</v>
          </cell>
          <cell r="E155">
            <v>143</v>
          </cell>
        </row>
        <row r="156">
          <cell r="A156">
            <v>144</v>
          </cell>
          <cell r="E156">
            <v>144</v>
          </cell>
        </row>
        <row r="157">
          <cell r="A157">
            <v>145</v>
          </cell>
          <cell r="E157">
            <v>145</v>
          </cell>
        </row>
        <row r="158">
          <cell r="A158">
            <v>146</v>
          </cell>
          <cell r="E158">
            <v>146</v>
          </cell>
        </row>
        <row r="159">
          <cell r="A159">
            <v>147</v>
          </cell>
          <cell r="E159">
            <v>147</v>
          </cell>
        </row>
        <row r="160">
          <cell r="A160">
            <v>148</v>
          </cell>
          <cell r="E160">
            <v>148</v>
          </cell>
        </row>
        <row r="161">
          <cell r="A161">
            <v>149</v>
          </cell>
          <cell r="E161">
            <v>149</v>
          </cell>
        </row>
        <row r="162">
          <cell r="A162">
            <v>150</v>
          </cell>
          <cell r="E162">
            <v>150</v>
          </cell>
        </row>
        <row r="163">
          <cell r="A163">
            <v>151</v>
          </cell>
          <cell r="E163">
            <v>151</v>
          </cell>
        </row>
        <row r="164">
          <cell r="A164">
            <v>152</v>
          </cell>
          <cell r="E164">
            <v>152</v>
          </cell>
        </row>
        <row r="165">
          <cell r="A165">
            <v>153</v>
          </cell>
          <cell r="E165">
            <v>153</v>
          </cell>
        </row>
        <row r="166">
          <cell r="A166">
            <v>154</v>
          </cell>
          <cell r="E166">
            <v>154</v>
          </cell>
        </row>
        <row r="167">
          <cell r="A167">
            <v>155</v>
          </cell>
          <cell r="E167">
            <v>155</v>
          </cell>
        </row>
        <row r="168">
          <cell r="A168">
            <v>156</v>
          </cell>
          <cell r="E168">
            <v>156</v>
          </cell>
        </row>
        <row r="169">
          <cell r="A169">
            <v>157</v>
          </cell>
          <cell r="E169">
            <v>157</v>
          </cell>
        </row>
        <row r="170">
          <cell r="A170">
            <v>158</v>
          </cell>
          <cell r="E170">
            <v>158</v>
          </cell>
        </row>
        <row r="171">
          <cell r="A171">
            <v>159</v>
          </cell>
          <cell r="E171">
            <v>159</v>
          </cell>
        </row>
        <row r="172">
          <cell r="A172">
            <v>160</v>
          </cell>
          <cell r="E172">
            <v>160</v>
          </cell>
        </row>
        <row r="173">
          <cell r="A173">
            <v>161</v>
          </cell>
          <cell r="E173">
            <v>161</v>
          </cell>
        </row>
        <row r="174">
          <cell r="A174">
            <v>162</v>
          </cell>
          <cell r="E174">
            <v>162</v>
          </cell>
        </row>
        <row r="175">
          <cell r="A175">
            <v>163</v>
          </cell>
          <cell r="E175">
            <v>163</v>
          </cell>
        </row>
        <row r="176">
          <cell r="A176">
            <v>164</v>
          </cell>
          <cell r="E176">
            <v>164</v>
          </cell>
        </row>
        <row r="177">
          <cell r="A177">
            <v>165</v>
          </cell>
          <cell r="E177">
            <v>165</v>
          </cell>
        </row>
        <row r="178">
          <cell r="A178">
            <v>166</v>
          </cell>
          <cell r="E178">
            <v>166</v>
          </cell>
        </row>
        <row r="179">
          <cell r="A179">
            <v>167</v>
          </cell>
          <cell r="E179">
            <v>167</v>
          </cell>
        </row>
        <row r="180">
          <cell r="A180">
            <v>168</v>
          </cell>
          <cell r="E180">
            <v>168</v>
          </cell>
        </row>
        <row r="181">
          <cell r="A181">
            <v>169</v>
          </cell>
          <cell r="E181">
            <v>169</v>
          </cell>
        </row>
        <row r="182">
          <cell r="A182">
            <v>170</v>
          </cell>
          <cell r="E182">
            <v>170</v>
          </cell>
        </row>
        <row r="183">
          <cell r="A183">
            <v>171</v>
          </cell>
          <cell r="E183">
            <v>171</v>
          </cell>
        </row>
        <row r="184">
          <cell r="A184">
            <v>172</v>
          </cell>
          <cell r="E184">
            <v>172</v>
          </cell>
        </row>
        <row r="185">
          <cell r="A185">
            <v>173</v>
          </cell>
          <cell r="E185">
            <v>173</v>
          </cell>
        </row>
        <row r="186">
          <cell r="A186">
            <v>174</v>
          </cell>
          <cell r="E186">
            <v>174</v>
          </cell>
        </row>
        <row r="187">
          <cell r="A187">
            <v>175</v>
          </cell>
          <cell r="E187">
            <v>175</v>
          </cell>
        </row>
        <row r="188">
          <cell r="A188">
            <v>176</v>
          </cell>
          <cell r="E188">
            <v>176</v>
          </cell>
        </row>
        <row r="189">
          <cell r="A189">
            <v>177</v>
          </cell>
          <cell r="E189">
            <v>177</v>
          </cell>
        </row>
        <row r="190">
          <cell r="A190">
            <v>178</v>
          </cell>
          <cell r="E190">
            <v>178</v>
          </cell>
        </row>
        <row r="191">
          <cell r="A191">
            <v>179</v>
          </cell>
          <cell r="E191">
            <v>179</v>
          </cell>
        </row>
        <row r="192">
          <cell r="A192">
            <v>180</v>
          </cell>
          <cell r="E192">
            <v>180</v>
          </cell>
        </row>
        <row r="193">
          <cell r="A193">
            <v>181</v>
          </cell>
          <cell r="E193">
            <v>181</v>
          </cell>
        </row>
        <row r="194">
          <cell r="A194">
            <v>182</v>
          </cell>
          <cell r="E194">
            <v>182</v>
          </cell>
        </row>
        <row r="195">
          <cell r="A195">
            <v>183</v>
          </cell>
          <cell r="E195">
            <v>183</v>
          </cell>
        </row>
        <row r="196">
          <cell r="A196">
            <v>184</v>
          </cell>
          <cell r="E196">
            <v>184</v>
          </cell>
        </row>
        <row r="197">
          <cell r="A197">
            <v>185</v>
          </cell>
          <cell r="E197">
            <v>185</v>
          </cell>
        </row>
        <row r="198">
          <cell r="A198">
            <v>186</v>
          </cell>
          <cell r="E198">
            <v>186</v>
          </cell>
        </row>
        <row r="199">
          <cell r="A199">
            <v>187</v>
          </cell>
          <cell r="E199">
            <v>187</v>
          </cell>
        </row>
        <row r="200">
          <cell r="A200">
            <v>188</v>
          </cell>
          <cell r="E200">
            <v>188</v>
          </cell>
        </row>
        <row r="201">
          <cell r="A201">
            <v>189</v>
          </cell>
          <cell r="E201">
            <v>189</v>
          </cell>
        </row>
        <row r="202">
          <cell r="A202">
            <v>190</v>
          </cell>
          <cell r="E202">
            <v>190</v>
          </cell>
        </row>
        <row r="203">
          <cell r="A203">
            <v>191</v>
          </cell>
          <cell r="E203">
            <v>191</v>
          </cell>
        </row>
        <row r="204">
          <cell r="A204">
            <v>192</v>
          </cell>
          <cell r="E204">
            <v>192</v>
          </cell>
        </row>
        <row r="205">
          <cell r="A205">
            <v>193</v>
          </cell>
          <cell r="E205">
            <v>193</v>
          </cell>
        </row>
        <row r="206">
          <cell r="A206">
            <v>194</v>
          </cell>
          <cell r="E206">
            <v>194</v>
          </cell>
        </row>
        <row r="207">
          <cell r="A207">
            <v>195</v>
          </cell>
          <cell r="E207">
            <v>195</v>
          </cell>
        </row>
        <row r="208">
          <cell r="A208">
            <v>196</v>
          </cell>
          <cell r="E208">
            <v>196</v>
          </cell>
        </row>
        <row r="209">
          <cell r="A209">
            <v>197</v>
          </cell>
          <cell r="E209">
            <v>197</v>
          </cell>
        </row>
        <row r="210">
          <cell r="A210">
            <v>198</v>
          </cell>
          <cell r="E210">
            <v>198</v>
          </cell>
        </row>
        <row r="211">
          <cell r="A211">
            <v>199</v>
          </cell>
          <cell r="E211">
            <v>199</v>
          </cell>
        </row>
        <row r="212">
          <cell r="A212">
            <v>200</v>
          </cell>
          <cell r="E212">
            <v>200</v>
          </cell>
        </row>
      </sheetData>
      <sheetData sheetId="13">
        <row r="9">
          <cell r="A9" t="str">
            <v>Ｎｏ</v>
          </cell>
          <cell r="B9" t="str">
            <v>分類</v>
          </cell>
          <cell r="C9" t="str">
            <v>摘要</v>
          </cell>
          <cell r="D9" t="str">
            <v>金額</v>
          </cell>
          <cell r="E9" t="str">
            <v>領収書Ｎｏ</v>
          </cell>
          <cell r="F9" t="str">
            <v>備考</v>
          </cell>
          <cell r="G9" t="str">
            <v>登録日</v>
          </cell>
          <cell r="H9" t="str">
            <v>記入者</v>
          </cell>
        </row>
        <row r="10">
          <cell r="A10">
            <v>1</v>
          </cell>
          <cell r="E10">
            <v>1</v>
          </cell>
        </row>
        <row r="11">
          <cell r="A11">
            <v>2</v>
          </cell>
          <cell r="E11">
            <v>2</v>
          </cell>
        </row>
        <row r="12">
          <cell r="A12">
            <v>3</v>
          </cell>
          <cell r="E12">
            <v>3</v>
          </cell>
        </row>
        <row r="13">
          <cell r="A13">
            <v>4</v>
          </cell>
          <cell r="E13">
            <v>4</v>
          </cell>
        </row>
        <row r="14">
          <cell r="A14">
            <v>5</v>
          </cell>
          <cell r="E14">
            <v>5</v>
          </cell>
        </row>
        <row r="15">
          <cell r="A15">
            <v>6</v>
          </cell>
          <cell r="E15">
            <v>6</v>
          </cell>
        </row>
        <row r="16">
          <cell r="A16">
            <v>7</v>
          </cell>
          <cell r="E16">
            <v>7</v>
          </cell>
        </row>
        <row r="17">
          <cell r="A17">
            <v>8</v>
          </cell>
          <cell r="E17">
            <v>8</v>
          </cell>
        </row>
        <row r="18">
          <cell r="A18">
            <v>9</v>
          </cell>
          <cell r="E18">
            <v>9</v>
          </cell>
        </row>
        <row r="19">
          <cell r="A19">
            <v>10</v>
          </cell>
          <cell r="E19">
            <v>10</v>
          </cell>
        </row>
        <row r="20">
          <cell r="A20">
            <v>11</v>
          </cell>
          <cell r="E20">
            <v>11</v>
          </cell>
        </row>
        <row r="21">
          <cell r="A21">
            <v>12</v>
          </cell>
          <cell r="E21">
            <v>12</v>
          </cell>
        </row>
        <row r="22">
          <cell r="A22">
            <v>13</v>
          </cell>
          <cell r="E22">
            <v>13</v>
          </cell>
        </row>
        <row r="23">
          <cell r="A23">
            <v>14</v>
          </cell>
          <cell r="E23">
            <v>14</v>
          </cell>
        </row>
        <row r="24">
          <cell r="A24">
            <v>15</v>
          </cell>
          <cell r="E24">
            <v>15</v>
          </cell>
        </row>
        <row r="25">
          <cell r="A25">
            <v>16</v>
          </cell>
          <cell r="E25">
            <v>16</v>
          </cell>
        </row>
        <row r="26">
          <cell r="A26">
            <v>17</v>
          </cell>
          <cell r="E26">
            <v>17</v>
          </cell>
        </row>
        <row r="27">
          <cell r="A27">
            <v>18</v>
          </cell>
          <cell r="E27">
            <v>18</v>
          </cell>
        </row>
        <row r="28">
          <cell r="A28">
            <v>19</v>
          </cell>
          <cell r="E28">
            <v>19</v>
          </cell>
        </row>
        <row r="29">
          <cell r="A29">
            <v>20</v>
          </cell>
          <cell r="E29">
            <v>20</v>
          </cell>
        </row>
        <row r="30">
          <cell r="A30">
            <v>21</v>
          </cell>
          <cell r="E30">
            <v>21</v>
          </cell>
        </row>
        <row r="31">
          <cell r="A31">
            <v>22</v>
          </cell>
          <cell r="E31">
            <v>22</v>
          </cell>
        </row>
        <row r="32">
          <cell r="A32">
            <v>23</v>
          </cell>
          <cell r="E32">
            <v>23</v>
          </cell>
        </row>
        <row r="33">
          <cell r="A33">
            <v>24</v>
          </cell>
          <cell r="E33">
            <v>24</v>
          </cell>
        </row>
        <row r="34">
          <cell r="A34">
            <v>25</v>
          </cell>
          <cell r="E34">
            <v>25</v>
          </cell>
        </row>
        <row r="35">
          <cell r="A35">
            <v>26</v>
          </cell>
          <cell r="E35">
            <v>26</v>
          </cell>
        </row>
        <row r="36">
          <cell r="A36">
            <v>27</v>
          </cell>
          <cell r="E36">
            <v>27</v>
          </cell>
        </row>
        <row r="37">
          <cell r="A37">
            <v>28</v>
          </cell>
          <cell r="E37">
            <v>28</v>
          </cell>
        </row>
        <row r="38">
          <cell r="A38">
            <v>29</v>
          </cell>
          <cell r="E38">
            <v>29</v>
          </cell>
        </row>
        <row r="39">
          <cell r="A39">
            <v>30</v>
          </cell>
          <cell r="E39">
            <v>30</v>
          </cell>
        </row>
        <row r="40">
          <cell r="A40">
            <v>31</v>
          </cell>
          <cell r="E40">
            <v>31</v>
          </cell>
        </row>
        <row r="41">
          <cell r="A41">
            <v>32</v>
          </cell>
          <cell r="E41">
            <v>32</v>
          </cell>
        </row>
        <row r="42">
          <cell r="A42">
            <v>33</v>
          </cell>
          <cell r="E42">
            <v>33</v>
          </cell>
        </row>
        <row r="43">
          <cell r="A43">
            <v>34</v>
          </cell>
          <cell r="E43">
            <v>34</v>
          </cell>
        </row>
        <row r="44">
          <cell r="A44">
            <v>35</v>
          </cell>
          <cell r="E44">
            <v>35</v>
          </cell>
        </row>
        <row r="45">
          <cell r="A45">
            <v>36</v>
          </cell>
          <cell r="E45">
            <v>36</v>
          </cell>
        </row>
        <row r="46">
          <cell r="A46">
            <v>37</v>
          </cell>
          <cell r="E46">
            <v>37</v>
          </cell>
        </row>
        <row r="47">
          <cell r="A47">
            <v>38</v>
          </cell>
          <cell r="E47">
            <v>38</v>
          </cell>
        </row>
        <row r="48">
          <cell r="A48">
            <v>39</v>
          </cell>
          <cell r="E48">
            <v>39</v>
          </cell>
        </row>
        <row r="49">
          <cell r="A49">
            <v>40</v>
          </cell>
          <cell r="E49">
            <v>40</v>
          </cell>
        </row>
        <row r="50">
          <cell r="A50">
            <v>41</v>
          </cell>
          <cell r="E50">
            <v>41</v>
          </cell>
        </row>
        <row r="51">
          <cell r="A51">
            <v>42</v>
          </cell>
          <cell r="E51">
            <v>42</v>
          </cell>
        </row>
        <row r="52">
          <cell r="A52">
            <v>43</v>
          </cell>
          <cell r="E52">
            <v>43</v>
          </cell>
        </row>
        <row r="53">
          <cell r="A53">
            <v>44</v>
          </cell>
          <cell r="E53">
            <v>44</v>
          </cell>
        </row>
        <row r="54">
          <cell r="A54">
            <v>45</v>
          </cell>
          <cell r="E54">
            <v>45</v>
          </cell>
        </row>
        <row r="55">
          <cell r="A55">
            <v>46</v>
          </cell>
          <cell r="E55">
            <v>46</v>
          </cell>
        </row>
        <row r="56">
          <cell r="A56">
            <v>47</v>
          </cell>
          <cell r="E56">
            <v>47</v>
          </cell>
        </row>
        <row r="57">
          <cell r="A57">
            <v>48</v>
          </cell>
          <cell r="E57">
            <v>48</v>
          </cell>
        </row>
        <row r="58">
          <cell r="A58">
            <v>49</v>
          </cell>
          <cell r="E58">
            <v>49</v>
          </cell>
        </row>
        <row r="59">
          <cell r="A59">
            <v>50</v>
          </cell>
          <cell r="E59">
            <v>50</v>
          </cell>
        </row>
        <row r="60">
          <cell r="A60">
            <v>51</v>
          </cell>
          <cell r="E60">
            <v>51</v>
          </cell>
        </row>
        <row r="61">
          <cell r="A61">
            <v>52</v>
          </cell>
          <cell r="E61">
            <v>52</v>
          </cell>
        </row>
        <row r="62">
          <cell r="A62">
            <v>53</v>
          </cell>
          <cell r="E62">
            <v>53</v>
          </cell>
        </row>
        <row r="63">
          <cell r="A63">
            <v>54</v>
          </cell>
          <cell r="E63">
            <v>54</v>
          </cell>
        </row>
        <row r="64">
          <cell r="A64">
            <v>55</v>
          </cell>
          <cell r="E64">
            <v>55</v>
          </cell>
        </row>
        <row r="65">
          <cell r="A65">
            <v>56</v>
          </cell>
          <cell r="E65">
            <v>56</v>
          </cell>
        </row>
        <row r="66">
          <cell r="A66">
            <v>57</v>
          </cell>
          <cell r="E66">
            <v>57</v>
          </cell>
        </row>
        <row r="67">
          <cell r="A67">
            <v>58</v>
          </cell>
          <cell r="E67">
            <v>58</v>
          </cell>
        </row>
        <row r="68">
          <cell r="A68">
            <v>59</v>
          </cell>
          <cell r="E68">
            <v>59</v>
          </cell>
        </row>
        <row r="69">
          <cell r="A69">
            <v>60</v>
          </cell>
          <cell r="E69">
            <v>60</v>
          </cell>
        </row>
        <row r="70">
          <cell r="A70">
            <v>61</v>
          </cell>
          <cell r="E70">
            <v>61</v>
          </cell>
        </row>
        <row r="71">
          <cell r="A71">
            <v>62</v>
          </cell>
          <cell r="E71">
            <v>62</v>
          </cell>
        </row>
        <row r="72">
          <cell r="A72">
            <v>63</v>
          </cell>
          <cell r="E72">
            <v>63</v>
          </cell>
        </row>
        <row r="73">
          <cell r="A73">
            <v>64</v>
          </cell>
          <cell r="E73">
            <v>64</v>
          </cell>
        </row>
        <row r="74">
          <cell r="A74">
            <v>65</v>
          </cell>
          <cell r="E74">
            <v>65</v>
          </cell>
        </row>
        <row r="75">
          <cell r="A75">
            <v>66</v>
          </cell>
          <cell r="E75">
            <v>66</v>
          </cell>
        </row>
        <row r="76">
          <cell r="A76">
            <v>67</v>
          </cell>
          <cell r="E76">
            <v>67</v>
          </cell>
        </row>
        <row r="77">
          <cell r="A77">
            <v>68</v>
          </cell>
          <cell r="E77">
            <v>68</v>
          </cell>
        </row>
        <row r="78">
          <cell r="A78">
            <v>69</v>
          </cell>
          <cell r="E78">
            <v>69</v>
          </cell>
        </row>
        <row r="79">
          <cell r="A79">
            <v>70</v>
          </cell>
          <cell r="E79">
            <v>70</v>
          </cell>
        </row>
        <row r="80">
          <cell r="A80">
            <v>71</v>
          </cell>
          <cell r="E80">
            <v>71</v>
          </cell>
        </row>
        <row r="81">
          <cell r="A81">
            <v>72</v>
          </cell>
          <cell r="E81">
            <v>72</v>
          </cell>
        </row>
        <row r="82">
          <cell r="A82">
            <v>73</v>
          </cell>
          <cell r="E82">
            <v>73</v>
          </cell>
        </row>
        <row r="83">
          <cell r="A83">
            <v>74</v>
          </cell>
          <cell r="E83">
            <v>74</v>
          </cell>
        </row>
        <row r="84">
          <cell r="A84">
            <v>75</v>
          </cell>
          <cell r="E84">
            <v>75</v>
          </cell>
        </row>
        <row r="85">
          <cell r="A85">
            <v>76</v>
          </cell>
          <cell r="E85">
            <v>76</v>
          </cell>
        </row>
        <row r="86">
          <cell r="A86">
            <v>77</v>
          </cell>
          <cell r="E86">
            <v>77</v>
          </cell>
        </row>
        <row r="87">
          <cell r="A87">
            <v>78</v>
          </cell>
          <cell r="E87">
            <v>78</v>
          </cell>
        </row>
        <row r="88">
          <cell r="A88">
            <v>79</v>
          </cell>
          <cell r="E88">
            <v>79</v>
          </cell>
        </row>
        <row r="89">
          <cell r="A89">
            <v>80</v>
          </cell>
          <cell r="E89">
            <v>80</v>
          </cell>
        </row>
        <row r="90">
          <cell r="A90">
            <v>81</v>
          </cell>
          <cell r="E90">
            <v>81</v>
          </cell>
        </row>
        <row r="91">
          <cell r="A91">
            <v>82</v>
          </cell>
          <cell r="E91">
            <v>82</v>
          </cell>
        </row>
        <row r="92">
          <cell r="A92">
            <v>83</v>
          </cell>
          <cell r="E92">
            <v>83</v>
          </cell>
        </row>
        <row r="93">
          <cell r="A93">
            <v>84</v>
          </cell>
          <cell r="E93">
            <v>84</v>
          </cell>
        </row>
        <row r="94">
          <cell r="A94">
            <v>85</v>
          </cell>
          <cell r="E94">
            <v>85</v>
          </cell>
        </row>
        <row r="95">
          <cell r="A95">
            <v>86</v>
          </cell>
          <cell r="E95">
            <v>86</v>
          </cell>
        </row>
        <row r="96">
          <cell r="A96">
            <v>87</v>
          </cell>
          <cell r="E96">
            <v>87</v>
          </cell>
        </row>
        <row r="97">
          <cell r="A97">
            <v>88</v>
          </cell>
          <cell r="E97">
            <v>88</v>
          </cell>
        </row>
        <row r="98">
          <cell r="A98">
            <v>89</v>
          </cell>
          <cell r="E98">
            <v>89</v>
          </cell>
        </row>
        <row r="99">
          <cell r="A99">
            <v>90</v>
          </cell>
          <cell r="E99">
            <v>90</v>
          </cell>
        </row>
        <row r="100">
          <cell r="A100">
            <v>91</v>
          </cell>
          <cell r="E100">
            <v>91</v>
          </cell>
        </row>
        <row r="101">
          <cell r="A101">
            <v>92</v>
          </cell>
          <cell r="E101">
            <v>92</v>
          </cell>
        </row>
        <row r="102">
          <cell r="A102">
            <v>93</v>
          </cell>
          <cell r="E102">
            <v>93</v>
          </cell>
        </row>
        <row r="103">
          <cell r="A103">
            <v>94</v>
          </cell>
          <cell r="E103">
            <v>94</v>
          </cell>
        </row>
        <row r="104">
          <cell r="A104">
            <v>95</v>
          </cell>
          <cell r="E104">
            <v>95</v>
          </cell>
        </row>
        <row r="105">
          <cell r="A105">
            <v>96</v>
          </cell>
          <cell r="E105">
            <v>96</v>
          </cell>
        </row>
        <row r="106">
          <cell r="A106">
            <v>97</v>
          </cell>
          <cell r="E106">
            <v>97</v>
          </cell>
        </row>
        <row r="107">
          <cell r="A107">
            <v>98</v>
          </cell>
          <cell r="E107">
            <v>98</v>
          </cell>
        </row>
        <row r="108">
          <cell r="A108">
            <v>99</v>
          </cell>
          <cell r="E108">
            <v>99</v>
          </cell>
        </row>
        <row r="109">
          <cell r="A109">
            <v>100</v>
          </cell>
          <cell r="E109">
            <v>100</v>
          </cell>
        </row>
        <row r="110">
          <cell r="A110">
            <v>101</v>
          </cell>
          <cell r="E110">
            <v>101</v>
          </cell>
        </row>
        <row r="111">
          <cell r="A111">
            <v>102</v>
          </cell>
          <cell r="E111">
            <v>102</v>
          </cell>
        </row>
        <row r="112">
          <cell r="A112">
            <v>103</v>
          </cell>
          <cell r="E112">
            <v>103</v>
          </cell>
        </row>
        <row r="113">
          <cell r="A113">
            <v>104</v>
          </cell>
          <cell r="E113">
            <v>104</v>
          </cell>
        </row>
        <row r="114">
          <cell r="A114">
            <v>105</v>
          </cell>
          <cell r="E114">
            <v>105</v>
          </cell>
        </row>
        <row r="115">
          <cell r="A115">
            <v>106</v>
          </cell>
          <cell r="E115">
            <v>106</v>
          </cell>
        </row>
        <row r="116">
          <cell r="A116">
            <v>107</v>
          </cell>
          <cell r="E116">
            <v>107</v>
          </cell>
        </row>
        <row r="117">
          <cell r="A117">
            <v>108</v>
          </cell>
          <cell r="E117">
            <v>108</v>
          </cell>
        </row>
        <row r="118">
          <cell r="A118">
            <v>109</v>
          </cell>
          <cell r="E118">
            <v>109</v>
          </cell>
        </row>
        <row r="119">
          <cell r="A119">
            <v>110</v>
          </cell>
          <cell r="E119">
            <v>110</v>
          </cell>
        </row>
        <row r="120">
          <cell r="A120">
            <v>111</v>
          </cell>
          <cell r="E120">
            <v>111</v>
          </cell>
        </row>
        <row r="121">
          <cell r="A121">
            <v>112</v>
          </cell>
          <cell r="E121">
            <v>112</v>
          </cell>
        </row>
        <row r="122">
          <cell r="A122">
            <v>113</v>
          </cell>
          <cell r="E122">
            <v>113</v>
          </cell>
        </row>
        <row r="123">
          <cell r="A123">
            <v>114</v>
          </cell>
          <cell r="E123">
            <v>114</v>
          </cell>
        </row>
        <row r="124">
          <cell r="A124">
            <v>115</v>
          </cell>
          <cell r="E124">
            <v>115</v>
          </cell>
        </row>
        <row r="125">
          <cell r="A125">
            <v>116</v>
          </cell>
          <cell r="E125">
            <v>116</v>
          </cell>
        </row>
        <row r="126">
          <cell r="A126">
            <v>117</v>
          </cell>
          <cell r="E126">
            <v>117</v>
          </cell>
        </row>
        <row r="127">
          <cell r="A127">
            <v>118</v>
          </cell>
          <cell r="E127">
            <v>118</v>
          </cell>
        </row>
        <row r="128">
          <cell r="A128">
            <v>119</v>
          </cell>
          <cell r="E128">
            <v>119</v>
          </cell>
        </row>
        <row r="129">
          <cell r="A129">
            <v>120</v>
          </cell>
          <cell r="E129">
            <v>120</v>
          </cell>
        </row>
        <row r="130">
          <cell r="A130">
            <v>121</v>
          </cell>
          <cell r="E130">
            <v>121</v>
          </cell>
        </row>
        <row r="131">
          <cell r="A131">
            <v>122</v>
          </cell>
          <cell r="E131">
            <v>122</v>
          </cell>
        </row>
        <row r="132">
          <cell r="A132">
            <v>123</v>
          </cell>
          <cell r="E132">
            <v>123</v>
          </cell>
        </row>
        <row r="133">
          <cell r="A133">
            <v>124</v>
          </cell>
          <cell r="E133">
            <v>124</v>
          </cell>
        </row>
        <row r="134">
          <cell r="A134">
            <v>125</v>
          </cell>
          <cell r="E134">
            <v>125</v>
          </cell>
        </row>
        <row r="135">
          <cell r="A135">
            <v>126</v>
          </cell>
          <cell r="E135">
            <v>126</v>
          </cell>
        </row>
        <row r="136">
          <cell r="A136">
            <v>127</v>
          </cell>
          <cell r="E136">
            <v>127</v>
          </cell>
        </row>
        <row r="137">
          <cell r="A137">
            <v>128</v>
          </cell>
          <cell r="E137">
            <v>128</v>
          </cell>
        </row>
        <row r="138">
          <cell r="A138">
            <v>129</v>
          </cell>
          <cell r="E138">
            <v>129</v>
          </cell>
        </row>
        <row r="139">
          <cell r="A139">
            <v>130</v>
          </cell>
          <cell r="E139">
            <v>130</v>
          </cell>
        </row>
        <row r="140">
          <cell r="A140">
            <v>131</v>
          </cell>
          <cell r="E140">
            <v>131</v>
          </cell>
        </row>
        <row r="141">
          <cell r="A141">
            <v>132</v>
          </cell>
          <cell r="E141">
            <v>132</v>
          </cell>
        </row>
        <row r="142">
          <cell r="A142">
            <v>133</v>
          </cell>
          <cell r="E142">
            <v>133</v>
          </cell>
        </row>
        <row r="143">
          <cell r="A143">
            <v>134</v>
          </cell>
          <cell r="E143">
            <v>134</v>
          </cell>
        </row>
        <row r="144">
          <cell r="A144">
            <v>135</v>
          </cell>
          <cell r="E144">
            <v>135</v>
          </cell>
        </row>
        <row r="145">
          <cell r="A145">
            <v>136</v>
          </cell>
          <cell r="E145">
            <v>136</v>
          </cell>
        </row>
        <row r="146">
          <cell r="A146">
            <v>137</v>
          </cell>
          <cell r="E146">
            <v>137</v>
          </cell>
        </row>
        <row r="147">
          <cell r="A147">
            <v>138</v>
          </cell>
          <cell r="E147">
            <v>138</v>
          </cell>
        </row>
        <row r="148">
          <cell r="A148">
            <v>139</v>
          </cell>
          <cell r="E148">
            <v>139</v>
          </cell>
        </row>
        <row r="149">
          <cell r="A149">
            <v>140</v>
          </cell>
          <cell r="E149">
            <v>140</v>
          </cell>
        </row>
        <row r="150">
          <cell r="A150">
            <v>141</v>
          </cell>
          <cell r="E150">
            <v>141</v>
          </cell>
        </row>
        <row r="151">
          <cell r="A151">
            <v>142</v>
          </cell>
          <cell r="E151">
            <v>142</v>
          </cell>
        </row>
        <row r="152">
          <cell r="A152">
            <v>143</v>
          </cell>
          <cell r="E152">
            <v>143</v>
          </cell>
        </row>
        <row r="153">
          <cell r="A153">
            <v>144</v>
          </cell>
          <cell r="E153">
            <v>144</v>
          </cell>
        </row>
        <row r="154">
          <cell r="A154">
            <v>145</v>
          </cell>
          <cell r="E154">
            <v>145</v>
          </cell>
        </row>
        <row r="155">
          <cell r="A155">
            <v>146</v>
          </cell>
          <cell r="E155">
            <v>146</v>
          </cell>
        </row>
        <row r="156">
          <cell r="A156">
            <v>147</v>
          </cell>
          <cell r="E156">
            <v>147</v>
          </cell>
        </row>
        <row r="157">
          <cell r="A157">
            <v>148</v>
          </cell>
          <cell r="E157">
            <v>148</v>
          </cell>
        </row>
        <row r="158">
          <cell r="A158">
            <v>149</v>
          </cell>
          <cell r="E158">
            <v>149</v>
          </cell>
        </row>
        <row r="159">
          <cell r="A159">
            <v>150</v>
          </cell>
          <cell r="E159">
            <v>150</v>
          </cell>
        </row>
        <row r="160">
          <cell r="A160">
            <v>151</v>
          </cell>
          <cell r="E160">
            <v>151</v>
          </cell>
        </row>
        <row r="161">
          <cell r="A161">
            <v>152</v>
          </cell>
          <cell r="E161">
            <v>152</v>
          </cell>
        </row>
        <row r="162">
          <cell r="A162">
            <v>153</v>
          </cell>
          <cell r="E162">
            <v>153</v>
          </cell>
        </row>
        <row r="163">
          <cell r="A163">
            <v>154</v>
          </cell>
          <cell r="E163">
            <v>154</v>
          </cell>
        </row>
        <row r="164">
          <cell r="A164">
            <v>155</v>
          </cell>
          <cell r="E164">
            <v>155</v>
          </cell>
        </row>
        <row r="165">
          <cell r="A165">
            <v>156</v>
          </cell>
          <cell r="E165">
            <v>156</v>
          </cell>
        </row>
        <row r="166">
          <cell r="A166">
            <v>157</v>
          </cell>
          <cell r="E166">
            <v>157</v>
          </cell>
        </row>
        <row r="167">
          <cell r="A167">
            <v>158</v>
          </cell>
          <cell r="E167">
            <v>158</v>
          </cell>
        </row>
        <row r="168">
          <cell r="A168">
            <v>159</v>
          </cell>
          <cell r="E168">
            <v>159</v>
          </cell>
        </row>
        <row r="169">
          <cell r="A169">
            <v>160</v>
          </cell>
          <cell r="E169">
            <v>160</v>
          </cell>
        </row>
        <row r="170">
          <cell r="A170">
            <v>161</v>
          </cell>
          <cell r="E170">
            <v>161</v>
          </cell>
        </row>
        <row r="171">
          <cell r="A171">
            <v>162</v>
          </cell>
          <cell r="E171">
            <v>162</v>
          </cell>
        </row>
        <row r="172">
          <cell r="A172">
            <v>163</v>
          </cell>
          <cell r="E172">
            <v>163</v>
          </cell>
        </row>
        <row r="173">
          <cell r="A173">
            <v>164</v>
          </cell>
          <cell r="E173">
            <v>164</v>
          </cell>
        </row>
        <row r="174">
          <cell r="A174">
            <v>165</v>
          </cell>
          <cell r="E174">
            <v>165</v>
          </cell>
        </row>
        <row r="175">
          <cell r="A175">
            <v>166</v>
          </cell>
          <cell r="E175">
            <v>166</v>
          </cell>
        </row>
        <row r="176">
          <cell r="A176">
            <v>167</v>
          </cell>
          <cell r="E176">
            <v>167</v>
          </cell>
        </row>
        <row r="177">
          <cell r="A177">
            <v>168</v>
          </cell>
          <cell r="E177">
            <v>168</v>
          </cell>
        </row>
        <row r="178">
          <cell r="A178">
            <v>169</v>
          </cell>
          <cell r="E178">
            <v>169</v>
          </cell>
        </row>
        <row r="179">
          <cell r="A179">
            <v>170</v>
          </cell>
          <cell r="E179">
            <v>170</v>
          </cell>
        </row>
        <row r="180">
          <cell r="A180">
            <v>171</v>
          </cell>
          <cell r="E180">
            <v>171</v>
          </cell>
        </row>
        <row r="181">
          <cell r="A181">
            <v>172</v>
          </cell>
          <cell r="E181">
            <v>172</v>
          </cell>
        </row>
        <row r="182">
          <cell r="A182">
            <v>173</v>
          </cell>
          <cell r="E182">
            <v>173</v>
          </cell>
        </row>
        <row r="183">
          <cell r="A183">
            <v>174</v>
          </cell>
          <cell r="E183">
            <v>174</v>
          </cell>
        </row>
        <row r="184">
          <cell r="A184">
            <v>175</v>
          </cell>
          <cell r="E184">
            <v>175</v>
          </cell>
        </row>
        <row r="185">
          <cell r="A185">
            <v>176</v>
          </cell>
          <cell r="E185">
            <v>176</v>
          </cell>
        </row>
        <row r="186">
          <cell r="A186">
            <v>177</v>
          </cell>
          <cell r="E186">
            <v>177</v>
          </cell>
        </row>
        <row r="187">
          <cell r="A187">
            <v>178</v>
          </cell>
          <cell r="E187">
            <v>178</v>
          </cell>
        </row>
        <row r="188">
          <cell r="A188">
            <v>179</v>
          </cell>
          <cell r="E188">
            <v>179</v>
          </cell>
        </row>
        <row r="189">
          <cell r="A189">
            <v>180</v>
          </cell>
          <cell r="E189">
            <v>180</v>
          </cell>
        </row>
        <row r="190">
          <cell r="A190">
            <v>181</v>
          </cell>
          <cell r="E190">
            <v>181</v>
          </cell>
        </row>
        <row r="191">
          <cell r="A191">
            <v>182</v>
          </cell>
          <cell r="E191">
            <v>182</v>
          </cell>
        </row>
        <row r="192">
          <cell r="A192">
            <v>183</v>
          </cell>
          <cell r="E192">
            <v>183</v>
          </cell>
        </row>
        <row r="193">
          <cell r="A193">
            <v>184</v>
          </cell>
          <cell r="E193">
            <v>184</v>
          </cell>
        </row>
        <row r="194">
          <cell r="A194">
            <v>185</v>
          </cell>
          <cell r="E194">
            <v>185</v>
          </cell>
        </row>
        <row r="195">
          <cell r="A195">
            <v>186</v>
          </cell>
          <cell r="E195">
            <v>186</v>
          </cell>
        </row>
        <row r="196">
          <cell r="A196">
            <v>187</v>
          </cell>
          <cell r="E196">
            <v>187</v>
          </cell>
        </row>
        <row r="197">
          <cell r="A197">
            <v>188</v>
          </cell>
          <cell r="E197">
            <v>188</v>
          </cell>
        </row>
        <row r="198">
          <cell r="A198">
            <v>189</v>
          </cell>
          <cell r="E198">
            <v>189</v>
          </cell>
        </row>
        <row r="199">
          <cell r="A199">
            <v>190</v>
          </cell>
          <cell r="E199">
            <v>190</v>
          </cell>
        </row>
        <row r="200">
          <cell r="A200">
            <v>191</v>
          </cell>
          <cell r="E200">
            <v>191</v>
          </cell>
        </row>
        <row r="201">
          <cell r="A201">
            <v>192</v>
          </cell>
          <cell r="E201">
            <v>192</v>
          </cell>
        </row>
        <row r="202">
          <cell r="A202">
            <v>193</v>
          </cell>
          <cell r="E202">
            <v>193</v>
          </cell>
        </row>
        <row r="203">
          <cell r="A203">
            <v>194</v>
          </cell>
          <cell r="E203">
            <v>194</v>
          </cell>
        </row>
        <row r="204">
          <cell r="A204">
            <v>195</v>
          </cell>
          <cell r="E204">
            <v>195</v>
          </cell>
        </row>
        <row r="205">
          <cell r="A205">
            <v>196</v>
          </cell>
          <cell r="E205">
            <v>196</v>
          </cell>
        </row>
        <row r="206">
          <cell r="A206">
            <v>197</v>
          </cell>
          <cell r="E206">
            <v>197</v>
          </cell>
        </row>
        <row r="207">
          <cell r="A207">
            <v>198</v>
          </cell>
          <cell r="E207">
            <v>198</v>
          </cell>
        </row>
        <row r="208">
          <cell r="A208">
            <v>199</v>
          </cell>
          <cell r="E208">
            <v>199</v>
          </cell>
        </row>
        <row r="209">
          <cell r="A209">
            <v>200</v>
          </cell>
          <cell r="E209">
            <v>200</v>
          </cell>
        </row>
      </sheetData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名簿"/>
      <sheetName val="封筒"/>
      <sheetName val="請求書"/>
      <sheetName val="集計"/>
      <sheetName val="1京"/>
      <sheetName val="2長"/>
      <sheetName val="3群"/>
      <sheetName val="4埼"/>
      <sheetName val="5栃"/>
      <sheetName val="6山"/>
      <sheetName val="7千"/>
      <sheetName val="8神"/>
      <sheetName val="9茨"/>
      <sheetName val="0関東"/>
      <sheetName val="ＤＭ郵送数"/>
    </sheetNames>
    <sheetDataSet>
      <sheetData sheetId="0">
        <row r="4">
          <cell r="A4" t="str">
            <v>Ｎｏ</v>
          </cell>
          <cell r="B4" t="str">
            <v>整理　番号</v>
          </cell>
          <cell r="C4" t="str">
            <v>地区名</v>
          </cell>
          <cell r="D4" t="str">
            <v>請求書Ｎｏ</v>
          </cell>
          <cell r="E4" t="str">
            <v>企業・事業所名</v>
          </cell>
          <cell r="F4" t="str">
            <v>連絡窓口者所属・役職</v>
          </cell>
          <cell r="G4" t="str">
            <v>連絡窓口者名</v>
          </cell>
          <cell r="H4" t="str">
            <v>郵便番号</v>
          </cell>
          <cell r="I4" t="str">
            <v>整理券</v>
          </cell>
          <cell r="J4" t="str">
            <v>ｷｬﾝｾﾙ</v>
          </cell>
          <cell r="K4" t="str">
            <v>参加人数</v>
          </cell>
          <cell r="L4" t="str">
            <v>請求金額</v>
          </cell>
          <cell r="M4" t="str">
            <v>住       所</v>
          </cell>
          <cell r="N4" t="str">
            <v>T E L</v>
          </cell>
          <cell r="O4" t="str">
            <v>F A X</v>
          </cell>
          <cell r="P4" t="str">
            <v>代表者</v>
          </cell>
          <cell r="Q4" t="str">
            <v>口座番号</v>
          </cell>
        </row>
        <row r="5">
          <cell r="A5">
            <v>1</v>
          </cell>
          <cell r="B5" t="str">
            <v>0001</v>
          </cell>
          <cell r="C5" t="str">
            <v>京浜</v>
          </cell>
          <cell r="E5" t="str">
            <v>㈱ 日立製作所</v>
          </cell>
          <cell r="F5" t="str">
            <v>半導体事業部　ＡＢＣ推進グループ</v>
          </cell>
          <cell r="G5" t="str">
            <v>塩谷 芳雄</v>
          </cell>
          <cell r="H5" t="str">
            <v>187-8588</v>
          </cell>
          <cell r="J5">
            <v>0</v>
          </cell>
          <cell r="L5">
            <v>0</v>
          </cell>
          <cell r="M5" t="str">
            <v>東京都小平市上水本町５丁目２０番１号</v>
          </cell>
          <cell r="N5">
            <v>0</v>
          </cell>
          <cell r="O5">
            <v>0</v>
          </cell>
        </row>
        <row r="6">
          <cell r="A6">
            <v>2</v>
          </cell>
          <cell r="B6" t="str">
            <v>0002</v>
          </cell>
          <cell r="C6" t="str">
            <v>京浜</v>
          </cell>
          <cell r="E6" t="str">
            <v>丸全昭和運輸（株）</v>
          </cell>
          <cell r="F6">
            <v>2</v>
          </cell>
          <cell r="G6" t="str">
            <v>坂本　ユミコ</v>
          </cell>
          <cell r="H6" t="str">
            <v>231-8419</v>
          </cell>
          <cell r="J6">
            <v>0</v>
          </cell>
          <cell r="L6">
            <v>0</v>
          </cell>
          <cell r="M6" t="str">
            <v>横浜市中区南仲通2-15</v>
          </cell>
          <cell r="N6" t="str">
            <v>045-671-5852</v>
          </cell>
          <cell r="O6">
            <v>0</v>
          </cell>
        </row>
        <row r="7">
          <cell r="A7">
            <v>3</v>
          </cell>
          <cell r="B7" t="str">
            <v>0003</v>
          </cell>
          <cell r="C7" t="str">
            <v>京浜</v>
          </cell>
          <cell r="E7" t="str">
            <v>石川島播磨重工業㈱</v>
          </cell>
          <cell r="F7" t="str">
            <v>勤労課</v>
          </cell>
          <cell r="G7" t="str">
            <v>本間 俊弘</v>
          </cell>
          <cell r="H7" t="str">
            <v>235-8501</v>
          </cell>
          <cell r="J7">
            <v>0</v>
          </cell>
          <cell r="L7">
            <v>0</v>
          </cell>
          <cell r="M7" t="str">
            <v>横浜市磯子区新中原町1</v>
          </cell>
          <cell r="N7" t="str">
            <v>045-759-2413</v>
          </cell>
          <cell r="O7">
            <v>0</v>
          </cell>
        </row>
        <row r="8">
          <cell r="A8">
            <v>4</v>
          </cell>
          <cell r="B8" t="str">
            <v>0004</v>
          </cell>
          <cell r="C8" t="str">
            <v>京浜</v>
          </cell>
          <cell r="E8" t="str">
            <v>横浜機工㈱</v>
          </cell>
          <cell r="F8" t="str">
            <v>総務部</v>
          </cell>
          <cell r="G8" t="str">
            <v>井伊 俊夫</v>
          </cell>
          <cell r="H8" t="str">
            <v>236-0004</v>
          </cell>
          <cell r="J8">
            <v>0</v>
          </cell>
          <cell r="L8">
            <v>0</v>
          </cell>
          <cell r="M8" t="str">
            <v>横浜市金沢区福浦2-11-1</v>
          </cell>
          <cell r="N8" t="str">
            <v>045-787-7366</v>
          </cell>
          <cell r="O8" t="str">
            <v>045-781-2228</v>
          </cell>
        </row>
        <row r="9">
          <cell r="A9">
            <v>5</v>
          </cell>
          <cell r="B9" t="str">
            <v>0005</v>
          </cell>
          <cell r="C9" t="str">
            <v>京浜</v>
          </cell>
          <cell r="E9" t="str">
            <v>石川島播磨重工業㈱</v>
          </cell>
          <cell r="F9" t="str">
            <v>業務課</v>
          </cell>
          <cell r="G9" t="str">
            <v>川戸 健一</v>
          </cell>
          <cell r="H9" t="str">
            <v>235-8501</v>
          </cell>
          <cell r="J9">
            <v>0</v>
          </cell>
          <cell r="L9">
            <v>0</v>
          </cell>
          <cell r="M9" t="str">
            <v>横浜市磯子区新中原町1</v>
          </cell>
          <cell r="N9" t="str">
            <v>045-759-2202</v>
          </cell>
          <cell r="O9">
            <v>0</v>
          </cell>
        </row>
        <row r="10">
          <cell r="A10">
            <v>6</v>
          </cell>
          <cell r="B10" t="str">
            <v>0006</v>
          </cell>
          <cell r="C10" t="str">
            <v>京浜</v>
          </cell>
          <cell r="E10" t="str">
            <v>NTTエレクトロニクス㈱</v>
          </cell>
          <cell r="F10" t="str">
            <v>品質管理部</v>
          </cell>
          <cell r="G10" t="str">
            <v>峯岸  一茂</v>
          </cell>
          <cell r="H10" t="str">
            <v>221-0052</v>
          </cell>
          <cell r="J10">
            <v>0</v>
          </cell>
          <cell r="L10">
            <v>0</v>
          </cell>
          <cell r="M10" t="str">
            <v>横浜市神奈川区栄町3-12 ﾖｺﾊﾏﾂｲﾝﾋﾞﾙ8F</v>
          </cell>
          <cell r="N10" t="str">
            <v>045-450-1544</v>
          </cell>
          <cell r="O10" t="str">
            <v>045-453-3377</v>
          </cell>
        </row>
        <row r="11">
          <cell r="A11">
            <v>7</v>
          </cell>
          <cell r="B11" t="str">
            <v>0007</v>
          </cell>
          <cell r="C11" t="str">
            <v>京浜</v>
          </cell>
          <cell r="E11" t="str">
            <v>㈱ﾛﾝﾄﾞ</v>
          </cell>
          <cell r="F11" t="str">
            <v>事務部</v>
          </cell>
          <cell r="G11" t="str">
            <v>高橋 和光</v>
          </cell>
          <cell r="H11" t="str">
            <v>224-0057</v>
          </cell>
          <cell r="J11">
            <v>0</v>
          </cell>
          <cell r="L11">
            <v>0</v>
          </cell>
          <cell r="M11" t="str">
            <v>横浜市都筑区川和町760</v>
          </cell>
          <cell r="N11" t="str">
            <v>045-933-6100</v>
          </cell>
          <cell r="O11" t="str">
            <v>045-933-8956</v>
          </cell>
        </row>
        <row r="12">
          <cell r="A12">
            <v>8</v>
          </cell>
          <cell r="B12" t="str">
            <v>0008</v>
          </cell>
          <cell r="C12" t="str">
            <v>京浜</v>
          </cell>
          <cell r="E12" t="str">
            <v>住友ｽﾘｰｴﾑ㈱</v>
          </cell>
          <cell r="F12">
            <v>8</v>
          </cell>
          <cell r="G12" t="str">
            <v>雨宮</v>
          </cell>
          <cell r="H12">
            <v>8</v>
          </cell>
          <cell r="J12">
            <v>0</v>
          </cell>
          <cell r="L12">
            <v>0</v>
          </cell>
          <cell r="M12" t="str">
            <v>府中市宮町2-15-13 第15三ツ木ﾋﾞﾙ</v>
          </cell>
          <cell r="N12">
            <v>0</v>
          </cell>
          <cell r="O12">
            <v>0</v>
          </cell>
        </row>
        <row r="13">
          <cell r="A13">
            <v>9</v>
          </cell>
          <cell r="B13" t="str">
            <v>0009</v>
          </cell>
          <cell r="C13" t="str">
            <v>京浜</v>
          </cell>
          <cell r="E13" t="str">
            <v>東京ｴﾚｸﾄﾛﾝﾛｼﾞｽﾃｨｯｸｽ㈱</v>
          </cell>
          <cell r="F13" t="str">
            <v>物流ｼｽﾃﾑ二部</v>
          </cell>
          <cell r="G13" t="str">
            <v>三浦</v>
          </cell>
          <cell r="H13">
            <v>9</v>
          </cell>
          <cell r="J13">
            <v>0</v>
          </cell>
          <cell r="L13">
            <v>0</v>
          </cell>
          <cell r="M13" t="str">
            <v>横浜市都筑区東方町１</v>
          </cell>
          <cell r="N13" t="str">
            <v>045-474-7048</v>
          </cell>
          <cell r="O13" t="str">
            <v>045-474-7068</v>
          </cell>
        </row>
        <row r="14">
          <cell r="A14">
            <v>10</v>
          </cell>
          <cell r="B14" t="str">
            <v>0010</v>
          </cell>
          <cell r="C14" t="str">
            <v>京浜</v>
          </cell>
          <cell r="E14" t="str">
            <v>旭計器㈱</v>
          </cell>
          <cell r="F14" t="str">
            <v>生産企画室</v>
          </cell>
          <cell r="G14" t="str">
            <v>田島 雅彦</v>
          </cell>
          <cell r="H14" t="str">
            <v>146-0093</v>
          </cell>
          <cell r="J14">
            <v>0</v>
          </cell>
          <cell r="L14">
            <v>0</v>
          </cell>
          <cell r="M14" t="str">
            <v>大田区矢口2-33-6</v>
          </cell>
          <cell r="N14" t="str">
            <v>03-3759-6173</v>
          </cell>
          <cell r="O14" t="str">
            <v>03-3759-1415</v>
          </cell>
        </row>
        <row r="15">
          <cell r="A15">
            <v>11</v>
          </cell>
          <cell r="B15" t="str">
            <v>0011</v>
          </cell>
          <cell r="C15" t="str">
            <v>京浜</v>
          </cell>
          <cell r="E15" t="str">
            <v>鹿島道路(株)</v>
          </cell>
          <cell r="F15" t="str">
            <v>営業部</v>
          </cell>
          <cell r="G15" t="str">
            <v>関根  貢</v>
          </cell>
          <cell r="H15" t="str">
            <v>112-8566</v>
          </cell>
          <cell r="J15">
            <v>0</v>
          </cell>
          <cell r="L15">
            <v>0</v>
          </cell>
          <cell r="M15" t="str">
            <v>文京区後楽1-7-27</v>
          </cell>
          <cell r="N15" t="str">
            <v>03-5802-8033</v>
          </cell>
          <cell r="O15" t="str">
            <v>03-5802-8052</v>
          </cell>
        </row>
        <row r="16">
          <cell r="A16">
            <v>12</v>
          </cell>
          <cell r="B16" t="str">
            <v>0012</v>
          </cell>
          <cell r="C16" t="str">
            <v>京浜</v>
          </cell>
          <cell r="E16" t="str">
            <v>日本テレコム㈱</v>
          </cell>
          <cell r="F16" t="str">
            <v>人事部</v>
          </cell>
          <cell r="G16" t="str">
            <v>松井 孝好</v>
          </cell>
          <cell r="H16" t="str">
            <v>104-8508</v>
          </cell>
          <cell r="J16">
            <v>0</v>
          </cell>
          <cell r="L16">
            <v>0</v>
          </cell>
          <cell r="M16" t="str">
            <v>中央区八丁堀4-7-1</v>
          </cell>
          <cell r="N16" t="str">
            <v>03-5540-8006</v>
          </cell>
          <cell r="O16" t="str">
            <v>03-5543-1972</v>
          </cell>
        </row>
        <row r="17">
          <cell r="A17">
            <v>13</v>
          </cell>
          <cell r="B17" t="str">
            <v>0013</v>
          </cell>
          <cell r="C17" t="str">
            <v>京浜</v>
          </cell>
          <cell r="E17" t="str">
            <v>(株)小川建設</v>
          </cell>
          <cell r="F17" t="str">
            <v>情報部</v>
          </cell>
          <cell r="G17" t="str">
            <v>家中 達朗</v>
          </cell>
          <cell r="H17" t="str">
            <v>160-0004</v>
          </cell>
          <cell r="J17">
            <v>0</v>
          </cell>
          <cell r="L17">
            <v>0</v>
          </cell>
          <cell r="M17" t="str">
            <v>新宿区四谷1-4</v>
          </cell>
          <cell r="N17" t="str">
            <v>03-3359-4191</v>
          </cell>
          <cell r="O17" t="str">
            <v>03-3359-4170</v>
          </cell>
        </row>
        <row r="18">
          <cell r="A18">
            <v>15</v>
          </cell>
          <cell r="B18" t="str">
            <v>0015</v>
          </cell>
          <cell r="C18" t="str">
            <v>京浜</v>
          </cell>
          <cell r="E18" t="str">
            <v>本田技研工業㈱</v>
          </cell>
          <cell r="F18" t="str">
            <v>欧米ｻｰﾋﾞｽ部管理ﾌﾞﾛｯｸ</v>
          </cell>
          <cell r="G18" t="str">
            <v>大山  憲一</v>
          </cell>
          <cell r="H18" t="str">
            <v>107-8556</v>
          </cell>
          <cell r="J18">
            <v>0</v>
          </cell>
          <cell r="L18">
            <v>0</v>
          </cell>
          <cell r="M18" t="str">
            <v>港区南青山2-1-1</v>
          </cell>
          <cell r="N18" t="str">
            <v>03-5412-1478</v>
          </cell>
          <cell r="O18" t="str">
            <v>03-3423-2283</v>
          </cell>
        </row>
        <row r="19">
          <cell r="A19">
            <v>16</v>
          </cell>
          <cell r="B19" t="str">
            <v>0016</v>
          </cell>
          <cell r="C19" t="str">
            <v>京浜</v>
          </cell>
          <cell r="E19" t="str">
            <v>石川島播磨重工業㈱</v>
          </cell>
          <cell r="F19" t="str">
            <v>東ｾ  石興</v>
          </cell>
          <cell r="G19" t="str">
            <v>清水 敏夫</v>
          </cell>
          <cell r="H19" t="str">
            <v>135</v>
          </cell>
          <cell r="J19">
            <v>0</v>
          </cell>
          <cell r="L19">
            <v>0</v>
          </cell>
          <cell r="M19" t="str">
            <v>江東区豊洲3-2-16</v>
          </cell>
          <cell r="N19" t="str">
            <v>03-3534-2116</v>
          </cell>
          <cell r="O19">
            <v>0</v>
          </cell>
        </row>
        <row r="20">
          <cell r="A20">
            <v>17</v>
          </cell>
          <cell r="B20" t="str">
            <v>0017</v>
          </cell>
          <cell r="C20" t="str">
            <v>京浜</v>
          </cell>
          <cell r="E20" t="str">
            <v>石川島播磨重工業㈱</v>
          </cell>
          <cell r="F20" t="str">
            <v>業務課</v>
          </cell>
          <cell r="G20" t="str">
            <v>二宮 輝己</v>
          </cell>
          <cell r="H20" t="str">
            <v>235-8501</v>
          </cell>
          <cell r="J20">
            <v>0</v>
          </cell>
          <cell r="L20">
            <v>0</v>
          </cell>
          <cell r="M20" t="str">
            <v>横浜市磯子区新中原町1</v>
          </cell>
          <cell r="N20" t="str">
            <v>045-759-2720</v>
          </cell>
          <cell r="O20">
            <v>0</v>
          </cell>
        </row>
        <row r="21">
          <cell r="A21">
            <v>18</v>
          </cell>
          <cell r="B21" t="str">
            <v>0018</v>
          </cell>
          <cell r="C21" t="str">
            <v>京浜</v>
          </cell>
          <cell r="E21" t="str">
            <v>ＮＴＴｼｽﾃﾑｻｰﾋﾞｽ㈱</v>
          </cell>
          <cell r="F21" t="str">
            <v>事業計画担当</v>
          </cell>
          <cell r="G21" t="str">
            <v>QC担当</v>
          </cell>
          <cell r="H21" t="str">
            <v>180</v>
          </cell>
          <cell r="J21">
            <v>0</v>
          </cell>
          <cell r="L21">
            <v>0</v>
          </cell>
          <cell r="M21" t="str">
            <v xml:space="preserve">武蔵野市吉祥寺南町1-6-1   </v>
          </cell>
          <cell r="N21" t="str">
            <v>0422-43-8411</v>
          </cell>
          <cell r="O21">
            <v>0</v>
          </cell>
        </row>
        <row r="22">
          <cell r="A22">
            <v>19</v>
          </cell>
          <cell r="B22" t="str">
            <v>0019</v>
          </cell>
          <cell r="C22" t="str">
            <v>京浜</v>
          </cell>
          <cell r="E22" t="str">
            <v>いすゞ自動車㈱</v>
          </cell>
          <cell r="F22" t="str">
            <v>開発人事部人事ｸﾞﾙｰﾌﾟ</v>
          </cell>
          <cell r="G22" t="str">
            <v>QCｻｰｸﾙ事務局</v>
          </cell>
          <cell r="H22" t="str">
            <v>210-8524</v>
          </cell>
          <cell r="J22">
            <v>0</v>
          </cell>
          <cell r="L22">
            <v>0</v>
          </cell>
          <cell r="M22" t="str">
            <v>川崎市川崎区殿町3-25-1</v>
          </cell>
          <cell r="N22" t="str">
            <v>044-276-5504</v>
          </cell>
          <cell r="O22" t="str">
            <v>044-276-1002</v>
          </cell>
        </row>
        <row r="23">
          <cell r="A23">
            <v>20</v>
          </cell>
          <cell r="B23" t="str">
            <v>0020</v>
          </cell>
          <cell r="C23" t="str">
            <v>京浜</v>
          </cell>
          <cell r="E23" t="str">
            <v>東芝ﾏｲｸﾛｴﾚｸﾄﾛﾆｸｽ㈱</v>
          </cell>
          <cell r="F23" t="str">
            <v>ΣABC推進室</v>
          </cell>
          <cell r="G23" t="str">
            <v>本田  英昭</v>
          </cell>
          <cell r="H23" t="str">
            <v>210-8538</v>
          </cell>
          <cell r="J23">
            <v>0</v>
          </cell>
          <cell r="L23">
            <v>0</v>
          </cell>
          <cell r="M23" t="str">
            <v>川崎市川崎区駅前本町25-1</v>
          </cell>
          <cell r="N23" t="str">
            <v>044-220-1011</v>
          </cell>
          <cell r="O23" t="str">
            <v>044-220-1042</v>
          </cell>
        </row>
        <row r="24">
          <cell r="A24">
            <v>21</v>
          </cell>
          <cell r="B24" t="str">
            <v>0021</v>
          </cell>
          <cell r="C24" t="str">
            <v>京浜</v>
          </cell>
          <cell r="E24" t="str">
            <v>出光興産(株)</v>
          </cell>
          <cell r="F24" t="str">
            <v>総務部</v>
          </cell>
          <cell r="G24" t="str">
            <v>業務改善推進班</v>
          </cell>
          <cell r="H24" t="str">
            <v>100-8321</v>
          </cell>
          <cell r="J24">
            <v>0</v>
          </cell>
          <cell r="L24">
            <v>0</v>
          </cell>
          <cell r="M24" t="str">
            <v>千代田区丸の内3-1-1</v>
          </cell>
          <cell r="N24" t="str">
            <v>03-3213-3119</v>
          </cell>
          <cell r="O24" t="str">
            <v>03-3213-9354</v>
          </cell>
        </row>
        <row r="25">
          <cell r="A25">
            <v>22</v>
          </cell>
          <cell r="B25" t="str">
            <v>0022</v>
          </cell>
          <cell r="C25" t="str">
            <v>京浜</v>
          </cell>
          <cell r="E25" t="str">
            <v>㈱ｲﾄ-ｷｸﾚﾋﾞｵ</v>
          </cell>
          <cell r="F25" t="str">
            <v>東京地区QCｻｰｸﾙ委員会</v>
          </cell>
          <cell r="G25" t="str">
            <v>委員長</v>
          </cell>
          <cell r="H25" t="str">
            <v>104</v>
          </cell>
          <cell r="J25">
            <v>0</v>
          </cell>
          <cell r="L25">
            <v>0</v>
          </cell>
          <cell r="M25" t="str">
            <v>中央区築地7ｰ17ｰ1 住友不動産築地ﾋﾞﾙ</v>
          </cell>
          <cell r="N25" t="str">
            <v>03-3561-5760</v>
          </cell>
          <cell r="O25">
            <v>0</v>
          </cell>
        </row>
        <row r="26">
          <cell r="A26">
            <v>23</v>
          </cell>
          <cell r="B26" t="str">
            <v>0023</v>
          </cell>
          <cell r="C26" t="str">
            <v>京浜</v>
          </cell>
          <cell r="E26" t="str">
            <v>東芝ﾗｲﾃｯｸ㈱</v>
          </cell>
          <cell r="F26" t="str">
            <v>生産推進部</v>
          </cell>
          <cell r="G26" t="str">
            <v>柳橋 由広</v>
          </cell>
          <cell r="H26" t="str">
            <v>140-8660</v>
          </cell>
          <cell r="J26">
            <v>0</v>
          </cell>
          <cell r="L26">
            <v>0</v>
          </cell>
          <cell r="M26" t="str">
            <v>品川区南品川2-2-13 南品川JNビル</v>
          </cell>
          <cell r="N26">
            <v>0</v>
          </cell>
          <cell r="O26">
            <v>0</v>
          </cell>
        </row>
        <row r="27">
          <cell r="A27">
            <v>24</v>
          </cell>
          <cell r="B27" t="str">
            <v>0024</v>
          </cell>
          <cell r="C27" t="str">
            <v>京浜</v>
          </cell>
          <cell r="E27" t="str">
            <v>三菱電線工業㈱</v>
          </cell>
          <cell r="F27" t="str">
            <v>品質管理部</v>
          </cell>
          <cell r="G27" t="str">
            <v>石橋  博</v>
          </cell>
          <cell r="H27" t="str">
            <v>100-8303</v>
          </cell>
          <cell r="J27">
            <v>0</v>
          </cell>
          <cell r="L27">
            <v>0</v>
          </cell>
          <cell r="M27" t="str">
            <v>千代田区丸の内3-4-1</v>
          </cell>
          <cell r="N27" t="str">
            <v>03-3216-1553</v>
          </cell>
          <cell r="O27" t="str">
            <v>03-3213-6464</v>
          </cell>
        </row>
        <row r="28">
          <cell r="A28">
            <v>25</v>
          </cell>
          <cell r="B28" t="str">
            <v>0025</v>
          </cell>
          <cell r="C28" t="str">
            <v>京浜</v>
          </cell>
          <cell r="E28" t="str">
            <v>㈱井上製作所</v>
          </cell>
          <cell r="F28" t="str">
            <v>QCｻｰｸﾙ推進委員会</v>
          </cell>
          <cell r="G28" t="str">
            <v>小泉 邦夫</v>
          </cell>
          <cell r="H28" t="str">
            <v>243-0414</v>
          </cell>
          <cell r="J28">
            <v>0</v>
          </cell>
          <cell r="L28">
            <v>0</v>
          </cell>
          <cell r="M28" t="str">
            <v>海老名市杉久保2286-1</v>
          </cell>
          <cell r="N28" t="str">
            <v>045-311-0361</v>
          </cell>
          <cell r="O28" t="str">
            <v>045-316-1969</v>
          </cell>
        </row>
        <row r="29">
          <cell r="A29">
            <v>26</v>
          </cell>
          <cell r="B29" t="str">
            <v>0026</v>
          </cell>
          <cell r="C29" t="str">
            <v>京浜</v>
          </cell>
          <cell r="E29" t="str">
            <v>ﾋﾞﾙｺﾝ㈱</v>
          </cell>
          <cell r="F29" t="str">
            <v>総務部庶務課</v>
          </cell>
          <cell r="G29" t="str">
            <v>大滝 幸三</v>
          </cell>
          <cell r="H29" t="str">
            <v>213-0032</v>
          </cell>
          <cell r="J29">
            <v>0</v>
          </cell>
          <cell r="L29">
            <v>0</v>
          </cell>
          <cell r="M29" t="str">
            <v>川崎市高津区久地1120</v>
          </cell>
          <cell r="N29" t="str">
            <v>044-833-6311</v>
          </cell>
          <cell r="O29" t="str">
            <v>044-822-0034</v>
          </cell>
        </row>
        <row r="30">
          <cell r="A30">
            <v>27</v>
          </cell>
          <cell r="B30" t="str">
            <v>0027</v>
          </cell>
          <cell r="C30" t="str">
            <v>京浜</v>
          </cell>
          <cell r="E30" t="str">
            <v>㈱東海銀行</v>
          </cell>
          <cell r="F30" t="str">
            <v>ｵﾍﾟﾚｰｼｮﾝ企画部</v>
          </cell>
          <cell r="G30" t="str">
            <v>永井 優子</v>
          </cell>
          <cell r="H30" t="str">
            <v>460-0003</v>
          </cell>
          <cell r="J30">
            <v>0</v>
          </cell>
          <cell r="L30">
            <v>0</v>
          </cell>
          <cell r="M30" t="str">
            <v>名古屋市中区錦3-21-24</v>
          </cell>
          <cell r="N30" t="str">
            <v>052-211-0710</v>
          </cell>
          <cell r="O30" t="str">
            <v>052-219-2823</v>
          </cell>
        </row>
        <row r="31">
          <cell r="A31">
            <v>28</v>
          </cell>
          <cell r="B31" t="str">
            <v>0028</v>
          </cell>
          <cell r="C31" t="str">
            <v>京浜</v>
          </cell>
          <cell r="E31" t="str">
            <v>尾瀬林業(株)</v>
          </cell>
          <cell r="F31" t="str">
            <v>総務部</v>
          </cell>
          <cell r="G31" t="str">
            <v>山口　悦郎</v>
          </cell>
          <cell r="H31" t="str">
            <v>108-0073</v>
          </cell>
          <cell r="J31">
            <v>0</v>
          </cell>
          <cell r="L31">
            <v>0</v>
          </cell>
          <cell r="M31" t="str">
            <v>港区三田2-7-13  TDS三田</v>
          </cell>
          <cell r="N31" t="str">
            <v>03-4431-1000</v>
          </cell>
          <cell r="O31" t="str">
            <v>03-4431-1199</v>
          </cell>
        </row>
        <row r="32">
          <cell r="A32">
            <v>29</v>
          </cell>
          <cell r="B32" t="str">
            <v>0029</v>
          </cell>
          <cell r="C32" t="str">
            <v>京浜</v>
          </cell>
          <cell r="E32" t="str">
            <v>兼房㈱</v>
          </cell>
          <cell r="F32" t="str">
            <v>総務課</v>
          </cell>
          <cell r="G32" t="str">
            <v>和気 浩康</v>
          </cell>
          <cell r="H32" t="str">
            <v>110-0016</v>
          </cell>
          <cell r="J32">
            <v>0</v>
          </cell>
          <cell r="L32">
            <v>0</v>
          </cell>
          <cell r="M32" t="str">
            <v>台東区台東1-1-1</v>
          </cell>
          <cell r="N32" t="str">
            <v>03-3832-8101</v>
          </cell>
          <cell r="O32" t="str">
            <v>03-3835-0031</v>
          </cell>
        </row>
        <row r="33">
          <cell r="A33">
            <v>30</v>
          </cell>
          <cell r="B33" t="str">
            <v>0030</v>
          </cell>
          <cell r="C33" t="str">
            <v>京浜</v>
          </cell>
          <cell r="E33" t="str">
            <v>ｶﾔﾊﾞ工業(株)</v>
          </cell>
          <cell r="F33" t="str">
            <v>営業管理部</v>
          </cell>
          <cell r="G33" t="str">
            <v>QCｻｰｸﾙ事務局QCｻｰｸﾙ事務局</v>
          </cell>
          <cell r="H33" t="str">
            <v>105-6111</v>
          </cell>
          <cell r="J33">
            <v>0</v>
          </cell>
          <cell r="L33">
            <v>0</v>
          </cell>
          <cell r="M33" t="str">
            <v>港区浜松町2-4-1  世界貿易ｾﾝﾀｰﾋﾞﾙ</v>
          </cell>
          <cell r="N33" t="str">
            <v>03-3435-3553</v>
          </cell>
          <cell r="O33">
            <v>0</v>
          </cell>
        </row>
        <row r="34">
          <cell r="A34">
            <v>31</v>
          </cell>
          <cell r="B34" t="str">
            <v>0031</v>
          </cell>
          <cell r="C34" t="str">
            <v>京浜</v>
          </cell>
          <cell r="E34" t="str">
            <v>川崎化成工業(株)</v>
          </cell>
          <cell r="F34" t="str">
            <v>総務部</v>
          </cell>
          <cell r="G34" t="str">
            <v>遠藤 哲郎</v>
          </cell>
          <cell r="H34" t="str">
            <v>210</v>
          </cell>
          <cell r="J34">
            <v>0</v>
          </cell>
          <cell r="L34">
            <v>0</v>
          </cell>
          <cell r="M34" t="str">
            <v>川崎市川崎区千鳥町1-2</v>
          </cell>
          <cell r="N34" t="str">
            <v>044-266-6351</v>
          </cell>
          <cell r="O34">
            <v>0</v>
          </cell>
        </row>
        <row r="35">
          <cell r="A35">
            <v>32</v>
          </cell>
          <cell r="B35" t="str">
            <v>0032</v>
          </cell>
          <cell r="C35" t="str">
            <v>京浜</v>
          </cell>
          <cell r="E35" t="str">
            <v>㈱ﾃﾙﾑ</v>
          </cell>
          <cell r="F35" t="str">
            <v>企画環境担当</v>
          </cell>
          <cell r="G35" t="str">
            <v>小原  紀昭</v>
          </cell>
          <cell r="H35" t="str">
            <v>230-0034</v>
          </cell>
          <cell r="J35">
            <v>0</v>
          </cell>
          <cell r="L35">
            <v>0</v>
          </cell>
          <cell r="M35" t="str">
            <v>横浜市鶴見区寛政町20-1</v>
          </cell>
          <cell r="N35" t="str">
            <v>045-510-6834</v>
          </cell>
          <cell r="O35" t="str">
            <v>045-506-7978</v>
          </cell>
        </row>
        <row r="36">
          <cell r="A36">
            <v>33</v>
          </cell>
          <cell r="B36" t="str">
            <v>0033</v>
          </cell>
          <cell r="C36" t="str">
            <v>京浜</v>
          </cell>
          <cell r="E36" t="str">
            <v>(株)関東計器製作所</v>
          </cell>
          <cell r="F36">
            <v>33</v>
          </cell>
          <cell r="G36" t="str">
            <v>当間 政吉</v>
          </cell>
          <cell r="H36" t="str">
            <v>124</v>
          </cell>
          <cell r="J36">
            <v>0</v>
          </cell>
          <cell r="L36">
            <v>0</v>
          </cell>
          <cell r="M36" t="str">
            <v>葛飾区奥戸2-7-23</v>
          </cell>
          <cell r="N36" t="str">
            <v>03-3697-1273</v>
          </cell>
          <cell r="O36" t="str">
            <v>03-5698-6209</v>
          </cell>
        </row>
        <row r="37">
          <cell r="A37">
            <v>34</v>
          </cell>
          <cell r="B37" t="str">
            <v>0034</v>
          </cell>
          <cell r="C37" t="str">
            <v>京浜</v>
          </cell>
          <cell r="E37" t="str">
            <v>QC活動研究所</v>
          </cell>
          <cell r="F37">
            <v>34</v>
          </cell>
          <cell r="G37" t="str">
            <v>寺田 禎文</v>
          </cell>
          <cell r="H37" t="str">
            <v>186</v>
          </cell>
          <cell r="J37">
            <v>0</v>
          </cell>
          <cell r="L37">
            <v>0</v>
          </cell>
          <cell r="M37" t="str">
            <v>国立市西1-13-41</v>
          </cell>
          <cell r="N37" t="str">
            <v>0425-76-4539</v>
          </cell>
          <cell r="O37">
            <v>0</v>
          </cell>
        </row>
        <row r="38">
          <cell r="A38">
            <v>35</v>
          </cell>
          <cell r="B38" t="str">
            <v>0035</v>
          </cell>
          <cell r="C38" t="str">
            <v>京浜</v>
          </cell>
          <cell r="E38" t="str">
            <v>救心製薬(株)</v>
          </cell>
          <cell r="F38" t="str">
            <v>第二生産部 製剤課</v>
          </cell>
          <cell r="G38" t="str">
            <v>丹波 茂</v>
          </cell>
          <cell r="H38" t="str">
            <v>166-0012</v>
          </cell>
          <cell r="J38">
            <v>0</v>
          </cell>
          <cell r="L38">
            <v>0</v>
          </cell>
          <cell r="M38" t="str">
            <v>杉並区和田1-31ｰ14</v>
          </cell>
          <cell r="N38" t="str">
            <v>03-5385-3216</v>
          </cell>
          <cell r="O38" t="str">
            <v>03-5385-3298</v>
          </cell>
        </row>
        <row r="39">
          <cell r="A39">
            <v>36</v>
          </cell>
          <cell r="B39" t="str">
            <v>0036</v>
          </cell>
          <cell r="C39" t="str">
            <v>京浜</v>
          </cell>
          <cell r="E39" t="str">
            <v>(株)京三製作所</v>
          </cell>
          <cell r="F39" t="str">
            <v>品質保証</v>
          </cell>
          <cell r="G39" t="str">
            <v>室長</v>
          </cell>
          <cell r="H39" t="str">
            <v>230-0031</v>
          </cell>
          <cell r="J39">
            <v>0</v>
          </cell>
          <cell r="L39">
            <v>0</v>
          </cell>
          <cell r="M39" t="str">
            <v>横浜市鶴見区平安町2-29-1</v>
          </cell>
          <cell r="N39" t="str">
            <v>045-503-8113</v>
          </cell>
          <cell r="O39">
            <v>0</v>
          </cell>
        </row>
        <row r="40">
          <cell r="A40">
            <v>37</v>
          </cell>
          <cell r="B40" t="str">
            <v>0037</v>
          </cell>
          <cell r="C40" t="str">
            <v>京浜</v>
          </cell>
          <cell r="E40" t="str">
            <v>共同印刷(株)</v>
          </cell>
          <cell r="F40" t="str">
            <v>技術本部  品質管理部</v>
          </cell>
          <cell r="G40" t="str">
            <v>岸 良一</v>
          </cell>
          <cell r="H40" t="str">
            <v>112-0002</v>
          </cell>
          <cell r="J40">
            <v>0</v>
          </cell>
          <cell r="L40">
            <v>0</v>
          </cell>
          <cell r="M40" t="str">
            <v>文京区小石川4-14-12</v>
          </cell>
          <cell r="N40" t="str">
            <v>03-3817-2042</v>
          </cell>
          <cell r="O40" t="str">
            <v>03-3811-7601</v>
          </cell>
        </row>
        <row r="41">
          <cell r="A41">
            <v>38</v>
          </cell>
          <cell r="B41" t="str">
            <v>0038</v>
          </cell>
          <cell r="C41" t="str">
            <v>京浜</v>
          </cell>
          <cell r="E41" t="str">
            <v>東芝鋼管㈱</v>
          </cell>
          <cell r="F41" t="str">
            <v>品質管理課</v>
          </cell>
          <cell r="G41" t="str">
            <v>前田    功</v>
          </cell>
          <cell r="H41" t="str">
            <v>210</v>
          </cell>
          <cell r="J41">
            <v>0</v>
          </cell>
          <cell r="L41">
            <v>0</v>
          </cell>
          <cell r="M41" t="str">
            <v>川崎市川崎区港町12-1</v>
          </cell>
          <cell r="N41" t="str">
            <v>044-222-5398</v>
          </cell>
          <cell r="O41">
            <v>0</v>
          </cell>
        </row>
        <row r="42">
          <cell r="A42">
            <v>39</v>
          </cell>
          <cell r="B42" t="str">
            <v>0039</v>
          </cell>
          <cell r="C42" t="str">
            <v>京浜</v>
          </cell>
          <cell r="E42" t="str">
            <v>(株)鋼管ｻﾝｿｾﾝﾀｰ</v>
          </cell>
          <cell r="F42" t="str">
            <v>製造課</v>
          </cell>
          <cell r="G42" t="str">
            <v>QC事務局</v>
          </cell>
          <cell r="H42" t="str">
            <v>210-0868</v>
          </cell>
          <cell r="J42">
            <v>0</v>
          </cell>
          <cell r="L42">
            <v>0</v>
          </cell>
          <cell r="M42" t="str">
            <v>川崎市川崎区扇島1 日本鋼管㈱京浜製鉄所内</v>
          </cell>
          <cell r="N42" t="str">
            <v>044-266-6412</v>
          </cell>
          <cell r="O42" t="str">
            <v>044-299-1772</v>
          </cell>
        </row>
        <row r="43">
          <cell r="A43">
            <v>40</v>
          </cell>
          <cell r="B43" t="str">
            <v>0040</v>
          </cell>
          <cell r="C43" t="str">
            <v>京浜</v>
          </cell>
          <cell r="E43" t="str">
            <v>江東信用組合</v>
          </cell>
          <cell r="F43" t="str">
            <v>TQM推進室</v>
          </cell>
          <cell r="G43" t="str">
            <v>櫻澤　好巳</v>
          </cell>
          <cell r="H43" t="str">
            <v>135-0002</v>
          </cell>
          <cell r="J43">
            <v>0</v>
          </cell>
          <cell r="L43">
            <v>0</v>
          </cell>
          <cell r="M43" t="str">
            <v>江東区住吉2-6-8</v>
          </cell>
          <cell r="N43" t="str">
            <v>03-3631-8180</v>
          </cell>
          <cell r="O43" t="str">
            <v>03-3635-3681</v>
          </cell>
        </row>
        <row r="44">
          <cell r="A44">
            <v>41</v>
          </cell>
          <cell r="B44" t="str">
            <v>0041</v>
          </cell>
          <cell r="C44" t="str">
            <v>京浜</v>
          </cell>
          <cell r="E44" t="str">
            <v>光邦電機㈱</v>
          </cell>
          <cell r="F44">
            <v>41</v>
          </cell>
          <cell r="G44" t="str">
            <v>栗原 正一</v>
          </cell>
          <cell r="H44" t="str">
            <v>196-0022</v>
          </cell>
          <cell r="J44">
            <v>0</v>
          </cell>
          <cell r="L44">
            <v>0</v>
          </cell>
          <cell r="M44" t="str">
            <v>昭島市中神町1388ｰ3</v>
          </cell>
          <cell r="N44" t="str">
            <v>042-545-7001</v>
          </cell>
          <cell r="O44" t="str">
            <v>042-544-2290</v>
          </cell>
        </row>
        <row r="45">
          <cell r="A45">
            <v>42</v>
          </cell>
          <cell r="B45" t="str">
            <v>0042</v>
          </cell>
          <cell r="C45" t="str">
            <v>京浜</v>
          </cell>
          <cell r="E45" t="str">
            <v>(株)後関製作所</v>
          </cell>
          <cell r="F45" t="str">
            <v>労務部  労務課</v>
          </cell>
          <cell r="G45" t="str">
            <v>佐藤 春樹</v>
          </cell>
          <cell r="H45" t="str">
            <v>124-0012</v>
          </cell>
          <cell r="J45">
            <v>0</v>
          </cell>
          <cell r="L45">
            <v>0</v>
          </cell>
          <cell r="M45" t="str">
            <v>葛飾区立石6-16-1</v>
          </cell>
          <cell r="N45" t="str">
            <v>03-3691-4123</v>
          </cell>
          <cell r="O45" t="str">
            <v>03-3694-9797</v>
          </cell>
        </row>
        <row r="46">
          <cell r="A46">
            <v>43</v>
          </cell>
          <cell r="B46" t="str">
            <v>0043</v>
          </cell>
          <cell r="C46" t="str">
            <v>京浜</v>
          </cell>
          <cell r="E46" t="str">
            <v>昭和電工㈱</v>
          </cell>
          <cell r="F46" t="str">
            <v>総務部総務</v>
          </cell>
          <cell r="G46" t="str">
            <v>安束 政彦</v>
          </cell>
          <cell r="H46" t="str">
            <v>210-0837</v>
          </cell>
          <cell r="J46">
            <v>0</v>
          </cell>
          <cell r="L46">
            <v>0</v>
          </cell>
          <cell r="M46" t="str">
            <v>川崎市川崎区扇町5-1</v>
          </cell>
          <cell r="N46" t="str">
            <v>044-322-6810</v>
          </cell>
          <cell r="O46" t="str">
            <v>044-355-8435</v>
          </cell>
        </row>
        <row r="47">
          <cell r="A47">
            <v>44</v>
          </cell>
          <cell r="B47" t="str">
            <v>0044</v>
          </cell>
          <cell r="C47" t="str">
            <v>京浜</v>
          </cell>
          <cell r="E47" t="str">
            <v>㈱システムクラフト</v>
          </cell>
          <cell r="F47" t="str">
            <v>システム本部</v>
          </cell>
          <cell r="G47" t="str">
            <v>吉永 元広</v>
          </cell>
          <cell r="H47" t="str">
            <v>190-0023</v>
          </cell>
          <cell r="J47">
            <v>0</v>
          </cell>
          <cell r="L47">
            <v>0</v>
          </cell>
          <cell r="M47" t="str">
            <v>立川市柴崎町3-10-4</v>
          </cell>
          <cell r="N47" t="str">
            <v>042-527-6623</v>
          </cell>
          <cell r="O47" t="str">
            <v>042-528-1987</v>
          </cell>
        </row>
        <row r="48">
          <cell r="A48">
            <v>45</v>
          </cell>
          <cell r="B48" t="str">
            <v>0045</v>
          </cell>
          <cell r="C48" t="str">
            <v>京浜</v>
          </cell>
          <cell r="E48" t="str">
            <v>ｼﾁｽﾞﾝ時計㈱</v>
          </cell>
          <cell r="F48" t="str">
            <v>生産部品質管理室</v>
          </cell>
          <cell r="G48" t="str">
            <v>村野 啓惠</v>
          </cell>
          <cell r="H48" t="str">
            <v>188-8511</v>
          </cell>
          <cell r="J48">
            <v>0</v>
          </cell>
          <cell r="L48">
            <v>0</v>
          </cell>
          <cell r="M48" t="str">
            <v>東京都西東京市本町6-1-12</v>
          </cell>
          <cell r="N48" t="str">
            <v>0424-68-4587</v>
          </cell>
          <cell r="O48" t="str">
            <v>0424-68-4640</v>
          </cell>
        </row>
        <row r="49">
          <cell r="A49">
            <v>46</v>
          </cell>
          <cell r="B49" t="str">
            <v>0046</v>
          </cell>
          <cell r="C49" t="str">
            <v>京浜</v>
          </cell>
          <cell r="E49" t="str">
            <v>ｾﾝﾄﾗﾙ化学㈱</v>
          </cell>
          <cell r="F49">
            <v>46</v>
          </cell>
          <cell r="G49" t="str">
            <v>高濱  照彦</v>
          </cell>
          <cell r="H49" t="str">
            <v>210-0862</v>
          </cell>
          <cell r="J49">
            <v>0</v>
          </cell>
          <cell r="L49">
            <v>0</v>
          </cell>
          <cell r="M49" t="str">
            <v>川崎市川崎区浮島町10ｰ2</v>
          </cell>
          <cell r="N49">
            <v>0</v>
          </cell>
          <cell r="O49">
            <v>0</v>
          </cell>
        </row>
        <row r="50">
          <cell r="A50">
            <v>47</v>
          </cell>
          <cell r="B50" t="str">
            <v>0047</v>
          </cell>
          <cell r="C50" t="str">
            <v>京浜</v>
          </cell>
          <cell r="E50" t="str">
            <v>(株)ﾀｼﾞﾏ</v>
          </cell>
          <cell r="F50" t="str">
            <v>生産部</v>
          </cell>
          <cell r="G50" t="str">
            <v>鈴木 武三郎</v>
          </cell>
          <cell r="H50" t="str">
            <v>120-8526</v>
          </cell>
          <cell r="J50">
            <v>0</v>
          </cell>
          <cell r="L50">
            <v>0</v>
          </cell>
          <cell r="M50" t="str">
            <v>足立区宮城1-25-1</v>
          </cell>
          <cell r="N50" t="str">
            <v>03-3913-6161</v>
          </cell>
          <cell r="O50" t="str">
            <v>03-3914-4109</v>
          </cell>
        </row>
        <row r="51">
          <cell r="A51">
            <v>48</v>
          </cell>
          <cell r="B51" t="str">
            <v>0048</v>
          </cell>
          <cell r="C51" t="str">
            <v>京浜</v>
          </cell>
          <cell r="E51" t="str">
            <v>田中貴金属工業㈱</v>
          </cell>
          <cell r="F51" t="str">
            <v>生産支援部</v>
          </cell>
          <cell r="G51" t="str">
            <v>赤池 正昭</v>
          </cell>
          <cell r="H51" t="str">
            <v>103-0025</v>
          </cell>
          <cell r="J51">
            <v>0</v>
          </cell>
          <cell r="L51">
            <v>0</v>
          </cell>
          <cell r="M51" t="str">
            <v>中央区日本橋茅場町2-6-6</v>
          </cell>
          <cell r="N51" t="str">
            <v>03-3668-2872</v>
          </cell>
          <cell r="O51" t="str">
            <v>03-3663-8375</v>
          </cell>
        </row>
        <row r="52">
          <cell r="A52">
            <v>49</v>
          </cell>
          <cell r="B52" t="str">
            <v>0049</v>
          </cell>
          <cell r="C52" t="str">
            <v>京浜</v>
          </cell>
          <cell r="E52" t="str">
            <v>田中電子工業㈱</v>
          </cell>
          <cell r="F52" t="str">
            <v>生産推進部 QAセクション</v>
          </cell>
          <cell r="G52" t="str">
            <v>吉川 武</v>
          </cell>
          <cell r="H52" t="str">
            <v>181</v>
          </cell>
          <cell r="J52">
            <v>0</v>
          </cell>
          <cell r="L52">
            <v>0</v>
          </cell>
          <cell r="M52" t="str">
            <v>三鷹市下連雀8-5-1</v>
          </cell>
          <cell r="N52" t="str">
            <v>0422-46-8511</v>
          </cell>
          <cell r="O52">
            <v>0</v>
          </cell>
        </row>
        <row r="53">
          <cell r="A53">
            <v>50</v>
          </cell>
          <cell r="B53" t="str">
            <v>0050</v>
          </cell>
          <cell r="C53" t="str">
            <v>京浜</v>
          </cell>
          <cell r="E53" t="str">
            <v>第一物流㈱</v>
          </cell>
          <cell r="F53">
            <v>50</v>
          </cell>
          <cell r="G53" t="str">
            <v>赤木 宏爾</v>
          </cell>
          <cell r="H53" t="str">
            <v>132-0035</v>
          </cell>
          <cell r="J53">
            <v>0</v>
          </cell>
          <cell r="L53">
            <v>0</v>
          </cell>
          <cell r="M53" t="str">
            <v>江戸川区平井7-5-32</v>
          </cell>
          <cell r="N53" t="str">
            <v>03-3616-1721</v>
          </cell>
          <cell r="O53" t="str">
            <v>03-3616-6024</v>
          </cell>
        </row>
        <row r="54">
          <cell r="A54">
            <v>51</v>
          </cell>
          <cell r="B54" t="str">
            <v>0051</v>
          </cell>
          <cell r="C54" t="str">
            <v>京浜</v>
          </cell>
          <cell r="E54" t="str">
            <v>鉄道信号㈱</v>
          </cell>
          <cell r="F54" t="str">
            <v>総務課</v>
          </cell>
          <cell r="G54" t="str">
            <v>伊東  繁悦</v>
          </cell>
          <cell r="H54" t="str">
            <v>153-0042</v>
          </cell>
          <cell r="J54">
            <v>0</v>
          </cell>
          <cell r="L54">
            <v>0</v>
          </cell>
          <cell r="M54" t="str">
            <v>目黒区青葉台3-17-13 鉄信ビル</v>
          </cell>
          <cell r="N54" t="str">
            <v>03-5489-4611</v>
          </cell>
          <cell r="O54">
            <v>0</v>
          </cell>
        </row>
        <row r="55">
          <cell r="A55">
            <v>52</v>
          </cell>
          <cell r="B55" t="str">
            <v>0052</v>
          </cell>
          <cell r="C55" t="str">
            <v>京浜</v>
          </cell>
          <cell r="E55" t="str">
            <v>ﾄｯﾊﾟﾝﾑｰｱ㈱</v>
          </cell>
          <cell r="F55" t="str">
            <v>生産技術部  生産管理課</v>
          </cell>
          <cell r="G55" t="str">
            <v>末永  正</v>
          </cell>
          <cell r="H55" t="str">
            <v>191</v>
          </cell>
          <cell r="J55">
            <v>0</v>
          </cell>
          <cell r="L55">
            <v>0</v>
          </cell>
          <cell r="M55" t="str">
            <v>日野市旭が丘2-6</v>
          </cell>
          <cell r="N55" t="str">
            <v>0425-83-5394</v>
          </cell>
          <cell r="O55">
            <v>0</v>
          </cell>
        </row>
        <row r="56">
          <cell r="A56">
            <v>53</v>
          </cell>
          <cell r="B56" t="str">
            <v>0053</v>
          </cell>
          <cell r="C56" t="str">
            <v>京浜</v>
          </cell>
          <cell r="E56" t="str">
            <v>㈱ﾄｯﾌﾟ</v>
          </cell>
          <cell r="F56" t="str">
            <v>品質管理課</v>
          </cell>
          <cell r="G56" t="str">
            <v>石原  孝郎</v>
          </cell>
          <cell r="H56" t="str">
            <v>120</v>
          </cell>
          <cell r="J56">
            <v>0</v>
          </cell>
          <cell r="L56">
            <v>0</v>
          </cell>
          <cell r="M56" t="str">
            <v>足立区千住中居町19-10</v>
          </cell>
          <cell r="N56" t="str">
            <v>03-3882-3101</v>
          </cell>
          <cell r="O56">
            <v>0</v>
          </cell>
        </row>
        <row r="57">
          <cell r="A57">
            <v>54</v>
          </cell>
          <cell r="B57" t="str">
            <v>0054</v>
          </cell>
          <cell r="C57" t="str">
            <v>京浜</v>
          </cell>
          <cell r="E57" t="str">
            <v>ﾄｰｿｰ㈱</v>
          </cell>
          <cell r="F57" t="str">
            <v>人事部人事二課</v>
          </cell>
          <cell r="G57" t="str">
            <v>木村 正樹</v>
          </cell>
          <cell r="H57" t="str">
            <v>104-0033</v>
          </cell>
          <cell r="J57">
            <v>0</v>
          </cell>
          <cell r="L57">
            <v>0</v>
          </cell>
          <cell r="M57" t="str">
            <v>中央区新川1-4-9</v>
          </cell>
          <cell r="N57" t="str">
            <v>03-3552-5640</v>
          </cell>
          <cell r="O57" t="str">
            <v>03-3552-1380</v>
          </cell>
        </row>
        <row r="58">
          <cell r="A58">
            <v>55</v>
          </cell>
          <cell r="B58" t="str">
            <v>0055</v>
          </cell>
          <cell r="C58" t="str">
            <v>京浜</v>
          </cell>
          <cell r="E58" t="str">
            <v>㈱東京ｶｿｰﾄﾞ研究所</v>
          </cell>
          <cell r="F58" t="str">
            <v>監査室</v>
          </cell>
          <cell r="G58" t="str">
            <v>黒瀬  明</v>
          </cell>
          <cell r="H58" t="str">
            <v>173</v>
          </cell>
          <cell r="J58">
            <v>0</v>
          </cell>
          <cell r="L58">
            <v>0</v>
          </cell>
          <cell r="M58" t="str">
            <v>板橋区板橋1-10-14</v>
          </cell>
          <cell r="N58" t="str">
            <v>03-3962-8311</v>
          </cell>
          <cell r="O58">
            <v>0</v>
          </cell>
        </row>
        <row r="59">
          <cell r="A59">
            <v>56</v>
          </cell>
          <cell r="B59" t="str">
            <v>0056</v>
          </cell>
          <cell r="C59" t="str">
            <v>京浜</v>
          </cell>
          <cell r="E59" t="str">
            <v>東京電設ｻｰﾋﾞｽ㈱</v>
          </cell>
          <cell r="F59" t="str">
            <v>労務人事部研修Ｇ</v>
          </cell>
          <cell r="G59" t="str">
            <v>中村 正昭</v>
          </cell>
          <cell r="H59" t="str">
            <v>105-0012</v>
          </cell>
          <cell r="J59">
            <v>0</v>
          </cell>
          <cell r="L59">
            <v>0</v>
          </cell>
          <cell r="M59" t="str">
            <v>港区芝大門2－4－8</v>
          </cell>
          <cell r="N59" t="str">
            <v>03-4435-6246</v>
          </cell>
          <cell r="O59" t="str">
            <v>03-4435-6294</v>
          </cell>
        </row>
        <row r="60">
          <cell r="A60">
            <v>57</v>
          </cell>
          <cell r="B60" t="str">
            <v>0057</v>
          </cell>
          <cell r="C60" t="str">
            <v>京浜</v>
          </cell>
          <cell r="E60" t="str">
            <v>東京発電㈱</v>
          </cell>
          <cell r="F60" t="str">
            <v>経営管理部</v>
          </cell>
          <cell r="G60" t="str">
            <v>永田  隆</v>
          </cell>
          <cell r="H60" t="str">
            <v>108-0073</v>
          </cell>
          <cell r="J60">
            <v>0</v>
          </cell>
          <cell r="L60">
            <v>0</v>
          </cell>
          <cell r="M60" t="str">
            <v>港区三田2-7-13  TDS三田6F</v>
          </cell>
          <cell r="N60" t="str">
            <v>03-4431-7100</v>
          </cell>
          <cell r="O60" t="str">
            <v>03-4431-7105</v>
          </cell>
        </row>
        <row r="61">
          <cell r="A61">
            <v>58</v>
          </cell>
          <cell r="B61" t="str">
            <v>0058</v>
          </cell>
          <cell r="C61" t="str">
            <v>京浜</v>
          </cell>
          <cell r="E61" t="str">
            <v>東京ﾘﾋﾞﾝｸﾞｻｰﾋﾞｽ㈱</v>
          </cell>
          <cell r="F61" t="str">
            <v>企画部  企画担当</v>
          </cell>
          <cell r="G61" t="str">
            <v>QCご担当</v>
          </cell>
          <cell r="H61" t="str">
            <v>106</v>
          </cell>
          <cell r="J61">
            <v>0</v>
          </cell>
          <cell r="L61">
            <v>0</v>
          </cell>
          <cell r="M61" t="str">
            <v>港区六本木6-8-10ｽﾃｯﾌﾟ 六本木ﾋﾞﾙ</v>
          </cell>
          <cell r="N61" t="str">
            <v>03-5410-9315</v>
          </cell>
          <cell r="O61" t="str">
            <v>03-5410-9300</v>
          </cell>
        </row>
        <row r="62">
          <cell r="A62">
            <v>59</v>
          </cell>
          <cell r="B62" t="str">
            <v>0059</v>
          </cell>
          <cell r="C62" t="str">
            <v>京浜</v>
          </cell>
          <cell r="E62" t="str">
            <v>東芝ﾃｸﾉﾈｯﾄﾜｰｸ㈱</v>
          </cell>
          <cell r="F62" t="str">
            <v>商品検査担当</v>
          </cell>
          <cell r="G62" t="str">
            <v>田口  清義</v>
          </cell>
          <cell r="H62" t="str">
            <v>277-0872</v>
          </cell>
          <cell r="J62">
            <v>0</v>
          </cell>
          <cell r="L62">
            <v>0</v>
          </cell>
          <cell r="M62" t="str">
            <v>柏市十余二南翁原242ｰ1</v>
          </cell>
          <cell r="N62" t="str">
            <v>0471-45-6642</v>
          </cell>
          <cell r="O62" t="str">
            <v>0471-43-8594</v>
          </cell>
        </row>
        <row r="63">
          <cell r="A63">
            <v>60</v>
          </cell>
          <cell r="B63" t="str">
            <v>0060</v>
          </cell>
          <cell r="C63" t="str">
            <v>京浜</v>
          </cell>
          <cell r="E63" t="str">
            <v>㈱東電ﾎｰﾑｻｰﾋﾞｽ</v>
          </cell>
          <cell r="F63">
            <v>60</v>
          </cell>
          <cell r="G63" t="str">
            <v>総務部</v>
          </cell>
          <cell r="H63" t="str">
            <v>105-0003</v>
          </cell>
          <cell r="J63">
            <v>0</v>
          </cell>
          <cell r="L63">
            <v>0</v>
          </cell>
          <cell r="M63" t="str">
            <v>港区西新橋1-1-15</v>
          </cell>
          <cell r="N63" t="str">
            <v>03-3508-8866</v>
          </cell>
          <cell r="O63" t="str">
            <v>03-3593-3803</v>
          </cell>
        </row>
        <row r="64">
          <cell r="A64">
            <v>61</v>
          </cell>
          <cell r="B64" t="str">
            <v>0061</v>
          </cell>
          <cell r="C64" t="str">
            <v>京浜</v>
          </cell>
          <cell r="E64" t="str">
            <v>東洋刃物㈱</v>
          </cell>
          <cell r="F64" t="str">
            <v>製造部長室  品質保証課</v>
          </cell>
          <cell r="G64" t="str">
            <v>佐藤 敬重</v>
          </cell>
          <cell r="H64" t="str">
            <v>983-0001</v>
          </cell>
          <cell r="J64">
            <v>0</v>
          </cell>
          <cell r="L64">
            <v>0</v>
          </cell>
          <cell r="M64" t="str">
            <v>仙台市宮城野区港4-15-1</v>
          </cell>
          <cell r="N64" t="str">
            <v>022-258-7412</v>
          </cell>
          <cell r="O64" t="str">
            <v>022-259-8660</v>
          </cell>
        </row>
        <row r="65">
          <cell r="A65">
            <v>62</v>
          </cell>
          <cell r="B65" t="str">
            <v>0062</v>
          </cell>
          <cell r="C65" t="str">
            <v>京浜</v>
          </cell>
          <cell r="E65" t="str">
            <v>㈱巴ｺｰﾎﾟﾚｰｼｮﾝ</v>
          </cell>
          <cell r="F65" t="str">
            <v>総務人事部</v>
          </cell>
          <cell r="G65" t="str">
            <v>西内    紘一</v>
          </cell>
          <cell r="H65" t="str">
            <v>104-0061</v>
          </cell>
          <cell r="J65">
            <v>0</v>
          </cell>
          <cell r="L65">
            <v>0</v>
          </cell>
          <cell r="M65" t="str">
            <v>中央区銀座6ｰ2ｰ10</v>
          </cell>
          <cell r="N65" t="str">
            <v>03-3571-8681</v>
          </cell>
          <cell r="O65" t="str">
            <v>03-3574-9717</v>
          </cell>
        </row>
        <row r="66">
          <cell r="A66">
            <v>63</v>
          </cell>
          <cell r="B66" t="str">
            <v>0063</v>
          </cell>
          <cell r="C66" t="str">
            <v>京浜</v>
          </cell>
          <cell r="E66" t="str">
            <v>日産自動車㈱</v>
          </cell>
          <cell r="F66" t="str">
            <v>工務部</v>
          </cell>
          <cell r="G66" t="str">
            <v>QCｻｰｸﾙ事務局</v>
          </cell>
          <cell r="H66" t="str">
            <v>237</v>
          </cell>
          <cell r="J66">
            <v>0</v>
          </cell>
          <cell r="L66">
            <v>0</v>
          </cell>
          <cell r="M66" t="str">
            <v>横須賀市夏島町1</v>
          </cell>
          <cell r="N66" t="str">
            <v>0468-67-5245</v>
          </cell>
          <cell r="O66">
            <v>0</v>
          </cell>
        </row>
        <row r="67">
          <cell r="A67">
            <v>64</v>
          </cell>
          <cell r="B67" t="str">
            <v>0064</v>
          </cell>
          <cell r="C67" t="str">
            <v>京浜</v>
          </cell>
          <cell r="E67" t="str">
            <v>西宮酒造(株)</v>
          </cell>
          <cell r="F67" t="str">
            <v>業務部</v>
          </cell>
          <cell r="G67" t="str">
            <v>藤吉  広久</v>
          </cell>
          <cell r="H67" t="str">
            <v>104</v>
          </cell>
          <cell r="J67">
            <v>0</v>
          </cell>
          <cell r="L67">
            <v>0</v>
          </cell>
          <cell r="M67" t="str">
            <v>中央区新川1-26-2</v>
          </cell>
          <cell r="N67" t="str">
            <v>03-3552-7931</v>
          </cell>
          <cell r="O67">
            <v>0</v>
          </cell>
        </row>
        <row r="68">
          <cell r="A68">
            <v>65</v>
          </cell>
          <cell r="B68" t="str">
            <v>0065</v>
          </cell>
          <cell r="C68" t="str">
            <v>京浜</v>
          </cell>
          <cell r="E68" t="str">
            <v>日本電子ﾃﾞ-ﾀﾑ㈱</v>
          </cell>
          <cell r="F68" t="str">
            <v>総務部  総務課</v>
          </cell>
          <cell r="G68" t="str">
            <v>大黒  淳一</v>
          </cell>
          <cell r="H68" t="str">
            <v>196-0022</v>
          </cell>
          <cell r="J68">
            <v>0</v>
          </cell>
          <cell r="L68">
            <v>0</v>
          </cell>
          <cell r="M68" t="str">
            <v>昭島市中神町1156</v>
          </cell>
          <cell r="N68" t="str">
            <v>042-542-1111</v>
          </cell>
          <cell r="O68" t="str">
            <v>042-546-3352</v>
          </cell>
        </row>
        <row r="69">
          <cell r="A69">
            <v>66</v>
          </cell>
          <cell r="B69" t="str">
            <v>0066</v>
          </cell>
          <cell r="C69" t="str">
            <v>京浜</v>
          </cell>
          <cell r="E69" t="str">
            <v>ＮＫＫ</v>
          </cell>
          <cell r="F69" t="str">
            <v>人事室</v>
          </cell>
          <cell r="G69" t="str">
            <v>JK事務局</v>
          </cell>
          <cell r="H69" t="str">
            <v>210-0855</v>
          </cell>
          <cell r="J69">
            <v>0</v>
          </cell>
          <cell r="L69">
            <v>0</v>
          </cell>
          <cell r="M69" t="str">
            <v>川崎市川崎区南渡田町1-1</v>
          </cell>
          <cell r="N69" t="str">
            <v>044-322-6074</v>
          </cell>
          <cell r="O69" t="str">
            <v>044-322-6513</v>
          </cell>
        </row>
        <row r="70">
          <cell r="A70">
            <v>67</v>
          </cell>
          <cell r="B70" t="str">
            <v>0067</v>
          </cell>
          <cell r="C70" t="str">
            <v>京浜</v>
          </cell>
          <cell r="E70" t="str">
            <v>日本鋼管工事㈱</v>
          </cell>
          <cell r="F70" t="str">
            <v>技術開発ｾﾝﾀｰ品質・標準室</v>
          </cell>
          <cell r="G70" t="str">
            <v>原 直樹</v>
          </cell>
          <cell r="H70" t="str">
            <v>230-0046</v>
          </cell>
          <cell r="J70">
            <v>0</v>
          </cell>
          <cell r="L70">
            <v>0</v>
          </cell>
          <cell r="M70" t="str">
            <v>横浜市鶴見区小野町88</v>
          </cell>
          <cell r="N70" t="str">
            <v>045-505-8772</v>
          </cell>
          <cell r="O70" t="str">
            <v>045-505-8790</v>
          </cell>
        </row>
        <row r="71">
          <cell r="A71">
            <v>68</v>
          </cell>
          <cell r="B71" t="str">
            <v>0068</v>
          </cell>
          <cell r="C71" t="str">
            <v>京浜</v>
          </cell>
          <cell r="E71" t="str">
            <v>日本酸素㈱</v>
          </cell>
          <cell r="F71" t="str">
            <v>技術・開発本部品質管理部</v>
          </cell>
          <cell r="G71" t="str">
            <v>今吉　照一</v>
          </cell>
          <cell r="H71" t="str">
            <v>212-8509</v>
          </cell>
          <cell r="J71">
            <v>0</v>
          </cell>
          <cell r="L71">
            <v>0</v>
          </cell>
          <cell r="M71" t="str">
            <v>川崎市幸区塚越４－３０２－１</v>
          </cell>
          <cell r="N71" t="str">
            <v>044-549-9270</v>
          </cell>
          <cell r="O71" t="str">
            <v>044-549-9605</v>
          </cell>
        </row>
        <row r="72">
          <cell r="A72">
            <v>69</v>
          </cell>
          <cell r="B72" t="str">
            <v>0069</v>
          </cell>
          <cell r="C72" t="str">
            <v>京浜</v>
          </cell>
          <cell r="E72" t="str">
            <v>日本新薬㈱</v>
          </cell>
          <cell r="F72" t="str">
            <v>品質管理部  検査課</v>
          </cell>
          <cell r="G72" t="str">
            <v>QC担当</v>
          </cell>
          <cell r="H72" t="str">
            <v>250-0861</v>
          </cell>
          <cell r="J72">
            <v>0</v>
          </cell>
          <cell r="L72">
            <v>0</v>
          </cell>
          <cell r="M72" t="str">
            <v>小田原市桑原676-1</v>
          </cell>
          <cell r="N72" t="str">
            <v>0465-36-4111</v>
          </cell>
          <cell r="O72" t="str">
            <v>0465-37-1033</v>
          </cell>
        </row>
        <row r="73">
          <cell r="A73">
            <v>70</v>
          </cell>
          <cell r="B73" t="str">
            <v>0070</v>
          </cell>
          <cell r="C73" t="str">
            <v>京浜</v>
          </cell>
          <cell r="E73" t="str">
            <v>㈱JSP</v>
          </cell>
          <cell r="F73" t="str">
            <v>品質保証課</v>
          </cell>
          <cell r="G73" t="str">
            <v>北川 敦之</v>
          </cell>
          <cell r="H73" t="str">
            <v>254</v>
          </cell>
          <cell r="J73">
            <v>0</v>
          </cell>
          <cell r="L73">
            <v>0</v>
          </cell>
          <cell r="M73" t="str">
            <v>平塚市東八幡5-6-1</v>
          </cell>
          <cell r="N73" t="str">
            <v>0463-21-5025</v>
          </cell>
          <cell r="O73" t="str">
            <v>0463-23-5512</v>
          </cell>
        </row>
        <row r="74">
          <cell r="A74">
            <v>71</v>
          </cell>
          <cell r="B74" t="str">
            <v>0071</v>
          </cell>
          <cell r="C74" t="str">
            <v>京浜</v>
          </cell>
          <cell r="E74" t="str">
            <v>日本精工㈱</v>
          </cell>
          <cell r="F74" t="str">
            <v>管理部労働課</v>
          </cell>
          <cell r="G74" t="str">
            <v>QC事務局</v>
          </cell>
          <cell r="H74" t="str">
            <v>371-8527</v>
          </cell>
          <cell r="J74">
            <v>0</v>
          </cell>
          <cell r="L74">
            <v>0</v>
          </cell>
          <cell r="M74" t="str">
            <v>前橋市鳥羽町78</v>
          </cell>
          <cell r="N74" t="str">
            <v>027-254-7753</v>
          </cell>
          <cell r="O74" t="str">
            <v>027-251-3005</v>
          </cell>
        </row>
        <row r="75">
          <cell r="A75">
            <v>72</v>
          </cell>
          <cell r="B75" t="str">
            <v>0072</v>
          </cell>
          <cell r="C75" t="str">
            <v>京浜</v>
          </cell>
          <cell r="E75" t="str">
            <v>日本ｾﾞｵﾝ㈱</v>
          </cell>
          <cell r="F75" t="str">
            <v>環境安全推進室</v>
          </cell>
          <cell r="G75" t="str">
            <v>QCｻｰｸﾙ担当</v>
          </cell>
          <cell r="H75" t="str">
            <v>210-8507</v>
          </cell>
          <cell r="J75">
            <v>0</v>
          </cell>
          <cell r="L75">
            <v>0</v>
          </cell>
          <cell r="M75" t="str">
            <v>川崎市川崎区夜光1-2-1</v>
          </cell>
          <cell r="N75" t="str">
            <v>044-276-3705</v>
          </cell>
          <cell r="O75" t="str">
            <v>044-276-3779</v>
          </cell>
        </row>
        <row r="76">
          <cell r="A76">
            <v>73</v>
          </cell>
          <cell r="B76" t="str">
            <v>0073</v>
          </cell>
          <cell r="C76" t="str">
            <v>京浜</v>
          </cell>
          <cell r="E76" t="str">
            <v>日本電子㈱</v>
          </cell>
          <cell r="F76" t="str">
            <v>QC･改善提案事務局</v>
          </cell>
          <cell r="G76" t="str">
            <v>高橋  正行</v>
          </cell>
          <cell r="H76" t="str">
            <v>196-8555</v>
          </cell>
          <cell r="J76">
            <v>0</v>
          </cell>
          <cell r="L76">
            <v>0</v>
          </cell>
          <cell r="M76" t="str">
            <v>昭島市武蔵野3-1-2</v>
          </cell>
          <cell r="N76" t="str">
            <v>042-542-2120</v>
          </cell>
          <cell r="O76" t="str">
            <v>042-546-3353</v>
          </cell>
        </row>
        <row r="77">
          <cell r="A77">
            <v>74</v>
          </cell>
          <cell r="B77" t="str">
            <v>0074</v>
          </cell>
          <cell r="C77" t="str">
            <v>京浜</v>
          </cell>
          <cell r="E77" t="str">
            <v>㈱NTT-MEｺﾝｻﾙﾃｨﾝｸﾞ</v>
          </cell>
          <cell r="F77" t="str">
            <v>マネジメントシステムグループ</v>
          </cell>
          <cell r="G77" t="str">
            <v>原 佳津代</v>
          </cell>
          <cell r="H77" t="str">
            <v>100-0004</v>
          </cell>
          <cell r="J77">
            <v>0</v>
          </cell>
          <cell r="L77">
            <v>0</v>
          </cell>
          <cell r="M77" t="str">
            <v>千代田区大手町1-6-1 大手町ビルヂング８F</v>
          </cell>
          <cell r="N77" t="str">
            <v>03-5220-6532</v>
          </cell>
          <cell r="O77" t="str">
            <v>03-5220-6540</v>
          </cell>
        </row>
        <row r="78">
          <cell r="A78">
            <v>75</v>
          </cell>
          <cell r="B78" t="str">
            <v>0075</v>
          </cell>
          <cell r="C78" t="str">
            <v>京浜</v>
          </cell>
          <cell r="E78" t="str">
            <v>日本乳化剤㈱</v>
          </cell>
          <cell r="F78" t="str">
            <v>品質管理部</v>
          </cell>
          <cell r="G78" t="str">
            <v>品質保証部</v>
          </cell>
          <cell r="H78" t="str">
            <v>210-0865</v>
          </cell>
          <cell r="J78">
            <v>0</v>
          </cell>
          <cell r="L78">
            <v>0</v>
          </cell>
          <cell r="M78" t="str">
            <v>川崎市川崎区千鳥町1-1</v>
          </cell>
          <cell r="N78" t="str">
            <v>044-266-8914</v>
          </cell>
          <cell r="O78" t="str">
            <v>044-276-1724</v>
          </cell>
        </row>
        <row r="79">
          <cell r="A79">
            <v>76</v>
          </cell>
          <cell r="B79" t="str">
            <v>0076</v>
          </cell>
          <cell r="C79" t="str">
            <v>京浜</v>
          </cell>
          <cell r="E79" t="str">
            <v>日本発条㈱</v>
          </cell>
          <cell r="F79" t="str">
            <v>技術本部品質管理室</v>
          </cell>
          <cell r="G79" t="str">
            <v>直江</v>
          </cell>
          <cell r="H79" t="str">
            <v>236-0004</v>
          </cell>
          <cell r="J79">
            <v>0</v>
          </cell>
          <cell r="L79">
            <v>0</v>
          </cell>
          <cell r="M79" t="str">
            <v>横浜市金沢区福浦3-10</v>
          </cell>
          <cell r="N79" t="str">
            <v>045-786-7533</v>
          </cell>
          <cell r="O79" t="str">
            <v>045-786-7584</v>
          </cell>
        </row>
        <row r="80">
          <cell r="A80">
            <v>77</v>
          </cell>
          <cell r="B80" t="str">
            <v>0077</v>
          </cell>
          <cell r="C80" t="str">
            <v>京浜</v>
          </cell>
          <cell r="E80" t="str">
            <v>日本ﾏﾀｲ㈱</v>
          </cell>
          <cell r="F80" t="str">
            <v>品質管理課</v>
          </cell>
          <cell r="G80" t="str">
            <v>松岡  延勝</v>
          </cell>
          <cell r="H80" t="str">
            <v>332-0004</v>
          </cell>
          <cell r="J80">
            <v>0</v>
          </cell>
          <cell r="L80">
            <v>0</v>
          </cell>
          <cell r="M80" t="str">
            <v>川口市領家5-5-24</v>
          </cell>
          <cell r="N80" t="str">
            <v>048-222-8011</v>
          </cell>
          <cell r="O80" t="str">
            <v>048-222-8029</v>
          </cell>
        </row>
        <row r="81">
          <cell r="A81">
            <v>78</v>
          </cell>
          <cell r="B81" t="str">
            <v>0078</v>
          </cell>
          <cell r="C81" t="str">
            <v>京浜</v>
          </cell>
          <cell r="E81" t="str">
            <v>日本油脂㈱</v>
          </cell>
          <cell r="F81" t="str">
            <v>品質保証室</v>
          </cell>
          <cell r="G81" t="str">
            <v>小集団活動事務局</v>
          </cell>
          <cell r="H81" t="str">
            <v>114-0003</v>
          </cell>
          <cell r="J81">
            <v>0</v>
          </cell>
          <cell r="L81">
            <v>0</v>
          </cell>
          <cell r="M81" t="str">
            <v>北区豊島4-18-11</v>
          </cell>
          <cell r="N81" t="str">
            <v>03-3914-3690</v>
          </cell>
          <cell r="O81" t="str">
            <v>03-3913-7500</v>
          </cell>
        </row>
        <row r="82">
          <cell r="A82">
            <v>79</v>
          </cell>
          <cell r="B82" t="str">
            <v>0079</v>
          </cell>
          <cell r="C82" t="str">
            <v>京浜</v>
          </cell>
          <cell r="E82" t="str">
            <v>㈱ﾀｾﾄ</v>
          </cell>
          <cell r="F82" t="str">
            <v>技術部</v>
          </cell>
          <cell r="G82" t="str">
            <v>中村  稔</v>
          </cell>
          <cell r="H82" t="str">
            <v>251-0014</v>
          </cell>
          <cell r="J82">
            <v>0</v>
          </cell>
          <cell r="L82">
            <v>0</v>
          </cell>
          <cell r="M82" t="str">
            <v>藤沢市宮前100-1</v>
          </cell>
          <cell r="N82" t="str">
            <v>0466-29-5634</v>
          </cell>
          <cell r="O82" t="str">
            <v>0466-29-5637</v>
          </cell>
        </row>
        <row r="83">
          <cell r="A83">
            <v>80</v>
          </cell>
          <cell r="B83" t="str">
            <v>0080</v>
          </cell>
          <cell r="C83" t="str">
            <v>京浜</v>
          </cell>
          <cell r="E83" t="str">
            <v>東日本旅客鉄道㈱</v>
          </cell>
          <cell r="F83" t="str">
            <v>生産管理課</v>
          </cell>
          <cell r="G83" t="str">
            <v>大田　幸男</v>
          </cell>
          <cell r="H83" t="str">
            <v>140-0005</v>
          </cell>
          <cell r="J83">
            <v>0</v>
          </cell>
          <cell r="L83">
            <v>0</v>
          </cell>
          <cell r="M83" t="str">
            <v>品川区広町2-1-19</v>
          </cell>
          <cell r="N83" t="str">
            <v>03-3771-7510</v>
          </cell>
          <cell r="O83">
            <v>0</v>
          </cell>
        </row>
        <row r="84">
          <cell r="A84">
            <v>81</v>
          </cell>
          <cell r="B84" t="str">
            <v>0081</v>
          </cell>
          <cell r="C84" t="str">
            <v>京浜</v>
          </cell>
          <cell r="E84" t="str">
            <v>㈱日立ﾋﾞﾙｼｽﾃﾑ</v>
          </cell>
          <cell r="F84" t="str">
            <v>経営企画室 経営戦略グループ</v>
          </cell>
          <cell r="G84" t="str">
            <v>菊島 健二</v>
          </cell>
          <cell r="H84" t="str">
            <v>101-8941</v>
          </cell>
          <cell r="J84">
            <v>0</v>
          </cell>
          <cell r="L84">
            <v>0</v>
          </cell>
          <cell r="M84" t="str">
            <v>千代田区神田錦町１－６（日立錦町別館）８Ｆ</v>
          </cell>
          <cell r="N84" t="str">
            <v>03-3219-9133</v>
          </cell>
          <cell r="O84" t="str">
            <v>03-3219-9191</v>
          </cell>
        </row>
        <row r="85">
          <cell r="A85">
            <v>82</v>
          </cell>
          <cell r="B85" t="str">
            <v>0082</v>
          </cell>
          <cell r="C85" t="str">
            <v>京浜</v>
          </cell>
          <cell r="E85" t="str">
            <v>日立湘南電子㈱</v>
          </cell>
          <cell r="F85" t="str">
            <v>総務部庶務課</v>
          </cell>
          <cell r="G85" t="str">
            <v>酒向  秀典</v>
          </cell>
          <cell r="H85" t="str">
            <v>244-8502</v>
          </cell>
          <cell r="J85">
            <v>0</v>
          </cell>
          <cell r="L85">
            <v>0</v>
          </cell>
          <cell r="M85" t="str">
            <v>横浜市戸塚区戸塚町393</v>
          </cell>
          <cell r="N85" t="str">
            <v>045-866-6577</v>
          </cell>
          <cell r="O85" t="str">
            <v>045-866-6597</v>
          </cell>
        </row>
        <row r="86">
          <cell r="A86">
            <v>83</v>
          </cell>
          <cell r="B86" t="str">
            <v>0083</v>
          </cell>
          <cell r="C86" t="str">
            <v>京浜</v>
          </cell>
          <cell r="E86" t="str">
            <v>㈱日立製作所</v>
          </cell>
          <cell r="F86" t="str">
            <v>MI推進ｾﾝﾀ</v>
          </cell>
          <cell r="G86" t="str">
            <v>斉藤    靖彦</v>
          </cell>
          <cell r="H86" t="str">
            <v>259-13</v>
          </cell>
          <cell r="J86">
            <v>0</v>
          </cell>
          <cell r="L86">
            <v>0</v>
          </cell>
          <cell r="M86" t="str">
            <v>秦野市堀山下1</v>
          </cell>
          <cell r="N86" t="str">
            <v>0463-88-1311</v>
          </cell>
          <cell r="O86">
            <v>0</v>
          </cell>
        </row>
        <row r="87">
          <cell r="A87">
            <v>84</v>
          </cell>
          <cell r="B87" t="str">
            <v>0084</v>
          </cell>
          <cell r="C87" t="str">
            <v>京浜</v>
          </cell>
          <cell r="E87" t="str">
            <v>日立電子ｻｰﾋﾞｽ㈱</v>
          </cell>
          <cell r="F87" t="str">
            <v>MI推進ｾﾝﾀ</v>
          </cell>
          <cell r="G87" t="str">
            <v>小集団活動事務局</v>
          </cell>
          <cell r="H87" t="str">
            <v>244-0801</v>
          </cell>
          <cell r="J87">
            <v>0</v>
          </cell>
          <cell r="L87">
            <v>0</v>
          </cell>
          <cell r="M87" t="str">
            <v>横浜市戸塚区品濃町504-2</v>
          </cell>
          <cell r="N87" t="str">
            <v>045-826-8857</v>
          </cell>
          <cell r="O87" t="str">
            <v>045-826-8804</v>
          </cell>
        </row>
        <row r="88">
          <cell r="A88">
            <v>85</v>
          </cell>
          <cell r="B88" t="str">
            <v>0085</v>
          </cell>
          <cell r="C88" t="str">
            <v>京浜</v>
          </cell>
          <cell r="E88" t="str">
            <v>日野自動車工業㈱</v>
          </cell>
          <cell r="F88" t="str">
            <v>経営企画部</v>
          </cell>
          <cell r="G88" t="str">
            <v>QCｻｰｸﾙ担当</v>
          </cell>
          <cell r="H88" t="str">
            <v>191-8660</v>
          </cell>
          <cell r="J88">
            <v>0</v>
          </cell>
          <cell r="L88">
            <v>0</v>
          </cell>
          <cell r="M88" t="str">
            <v>日野市日野台3-1-1</v>
          </cell>
          <cell r="N88" t="str">
            <v>042-586-5005</v>
          </cell>
          <cell r="O88" t="str">
            <v>042-586-5299</v>
          </cell>
        </row>
        <row r="89">
          <cell r="A89">
            <v>86</v>
          </cell>
          <cell r="B89" t="str">
            <v>0086</v>
          </cell>
          <cell r="C89" t="str">
            <v>京浜</v>
          </cell>
          <cell r="E89" t="str">
            <v>日野自動車販売㈱</v>
          </cell>
          <cell r="F89" t="str">
            <v>業務部方針管理ﾁｰﾑ</v>
          </cell>
          <cell r="G89" t="str">
            <v>加藤 直樹</v>
          </cell>
          <cell r="H89" t="str">
            <v>108-0014</v>
          </cell>
          <cell r="J89">
            <v>0</v>
          </cell>
          <cell r="L89">
            <v>0</v>
          </cell>
          <cell r="M89" t="str">
            <v>港区芝4-11-3</v>
          </cell>
          <cell r="N89" t="str">
            <v>03-3456-8903</v>
          </cell>
          <cell r="O89" t="str">
            <v>03-3453-1718</v>
          </cell>
        </row>
        <row r="90">
          <cell r="A90">
            <v>87</v>
          </cell>
          <cell r="B90" t="str">
            <v>0087</v>
          </cell>
          <cell r="C90" t="str">
            <v>京浜</v>
          </cell>
          <cell r="E90" t="str">
            <v>㈱ﾋﾞｸﾀｰ･ﾃﾞｰﾀｼｽﾃﾑｽﾞ</v>
          </cell>
          <cell r="F90" t="str">
            <v>品質管理部</v>
          </cell>
          <cell r="G90" t="str">
            <v>戸田  正道</v>
          </cell>
          <cell r="H90" t="str">
            <v>243-0402</v>
          </cell>
          <cell r="J90">
            <v>0</v>
          </cell>
          <cell r="L90">
            <v>0</v>
          </cell>
          <cell r="M90" t="str">
            <v>海老名市柏ｹ谷608</v>
          </cell>
          <cell r="N90" t="str">
            <v>0462-32-7227</v>
          </cell>
          <cell r="O90" t="str">
            <v>0462-34-9336</v>
          </cell>
        </row>
        <row r="91">
          <cell r="A91">
            <v>88</v>
          </cell>
          <cell r="B91" t="str">
            <v>0088</v>
          </cell>
          <cell r="C91" t="str">
            <v>京浜</v>
          </cell>
          <cell r="E91" t="str">
            <v>富士電機㈱</v>
          </cell>
          <cell r="F91" t="str">
            <v>技術管理課</v>
          </cell>
          <cell r="G91" t="str">
            <v>QCC事務局</v>
          </cell>
          <cell r="H91" t="str">
            <v>290</v>
          </cell>
          <cell r="J91">
            <v>0</v>
          </cell>
          <cell r="L91">
            <v>0</v>
          </cell>
          <cell r="M91" t="str">
            <v>市原市八幡海岸通七</v>
          </cell>
          <cell r="N91" t="str">
            <v>0436-41-2115</v>
          </cell>
          <cell r="O91">
            <v>0</v>
          </cell>
        </row>
        <row r="92">
          <cell r="A92">
            <v>89</v>
          </cell>
          <cell r="B92" t="str">
            <v>0089</v>
          </cell>
          <cell r="C92" t="str">
            <v>京浜</v>
          </cell>
          <cell r="E92" t="str">
            <v>富士電機㈱</v>
          </cell>
          <cell r="F92" t="str">
            <v>品質管理課  QCC事務局</v>
          </cell>
          <cell r="G92" t="str">
            <v>石山  昭治</v>
          </cell>
          <cell r="H92" t="str">
            <v>369-01</v>
          </cell>
          <cell r="J92">
            <v>0</v>
          </cell>
          <cell r="L92">
            <v>0</v>
          </cell>
          <cell r="M92" t="str">
            <v>北足立郡吹上町南1-5-45</v>
          </cell>
          <cell r="N92" t="str">
            <v>0485-48-1111</v>
          </cell>
          <cell r="O92">
            <v>0</v>
          </cell>
        </row>
        <row r="93">
          <cell r="A93">
            <v>90</v>
          </cell>
          <cell r="B93" t="str">
            <v>0090</v>
          </cell>
          <cell r="C93" t="str">
            <v>京浜</v>
          </cell>
          <cell r="E93" t="str">
            <v>富士電機ｴﾝｼﾞ㈱</v>
          </cell>
          <cell r="F93" t="str">
            <v>企画本部</v>
          </cell>
          <cell r="G93" t="str">
            <v>山口  勝治</v>
          </cell>
          <cell r="H93" t="str">
            <v>108-0075</v>
          </cell>
          <cell r="J93">
            <v>0</v>
          </cell>
          <cell r="L93">
            <v>0</v>
          </cell>
          <cell r="M93" t="str">
            <v>港区港南4-1-8 ﾘﾊﾞｰｼﾞｭ品川</v>
          </cell>
          <cell r="N93" t="str">
            <v>03-5461-7502</v>
          </cell>
          <cell r="O93" t="str">
            <v>03-5461-7618</v>
          </cell>
        </row>
        <row r="94">
          <cell r="A94">
            <v>91</v>
          </cell>
          <cell r="B94" t="str">
            <v>0091</v>
          </cell>
          <cell r="C94" t="str">
            <v>京浜</v>
          </cell>
          <cell r="E94" t="str">
            <v>富士電機工事㈱</v>
          </cell>
          <cell r="F94" t="str">
            <v>品質管理部</v>
          </cell>
          <cell r="G94" t="str">
            <v>小林  孝雄</v>
          </cell>
          <cell r="H94" t="str">
            <v>230-0031</v>
          </cell>
          <cell r="J94">
            <v>0</v>
          </cell>
          <cell r="L94">
            <v>0</v>
          </cell>
          <cell r="M94" t="str">
            <v>横浜市鶴見区平安町1-29ｰ1</v>
          </cell>
          <cell r="N94" t="str">
            <v>045-505-8048</v>
          </cell>
          <cell r="O94" t="str">
            <v>045-505-8891</v>
          </cell>
        </row>
        <row r="95">
          <cell r="A95">
            <v>92</v>
          </cell>
          <cell r="B95" t="str">
            <v>0092</v>
          </cell>
          <cell r="C95" t="str">
            <v>京浜</v>
          </cell>
          <cell r="E95" t="str">
            <v>古林紙工㈱</v>
          </cell>
          <cell r="F95">
            <v>92</v>
          </cell>
          <cell r="G95" t="str">
            <v>小野  昭造</v>
          </cell>
          <cell r="H95" t="str">
            <v>245-0053</v>
          </cell>
          <cell r="J95">
            <v>0</v>
          </cell>
          <cell r="L95">
            <v>0</v>
          </cell>
          <cell r="M95" t="str">
            <v>横浜市戸塚区上矢部町377</v>
          </cell>
          <cell r="N95" t="str">
            <v>045-811-8881</v>
          </cell>
          <cell r="O95" t="str">
            <v>045-812-6694</v>
          </cell>
        </row>
        <row r="96">
          <cell r="A96">
            <v>93</v>
          </cell>
          <cell r="B96" t="str">
            <v>0093</v>
          </cell>
          <cell r="C96" t="str">
            <v>京浜</v>
          </cell>
          <cell r="E96" t="str">
            <v>㈱ﾌﾞﾘﾁﾞｽﾄﾝ</v>
          </cell>
          <cell r="F96" t="str">
            <v>TQM推進室</v>
          </cell>
          <cell r="G96" t="str">
            <v>高橋  典子</v>
          </cell>
          <cell r="H96" t="str">
            <v>187-8431</v>
          </cell>
          <cell r="J96">
            <v>0</v>
          </cell>
          <cell r="L96">
            <v>0</v>
          </cell>
          <cell r="M96" t="str">
            <v>小平市小川東町3-1-1</v>
          </cell>
          <cell r="N96" t="str">
            <v>0423-42-5062</v>
          </cell>
          <cell r="O96" t="str">
            <v>0423-43-9366</v>
          </cell>
        </row>
        <row r="97">
          <cell r="A97">
            <v>94</v>
          </cell>
          <cell r="B97" t="str">
            <v>0094</v>
          </cell>
          <cell r="C97" t="str">
            <v>京浜</v>
          </cell>
          <cell r="E97" t="str">
            <v>㈱ﾌﾞﾘﾁﾞｽﾄﾝ</v>
          </cell>
          <cell r="F97" t="str">
            <v>化工品  品質保証部</v>
          </cell>
          <cell r="G97" t="str">
            <v>宮崎  修</v>
          </cell>
          <cell r="H97" t="str">
            <v>244-8510</v>
          </cell>
          <cell r="J97">
            <v>0</v>
          </cell>
          <cell r="L97">
            <v>0</v>
          </cell>
          <cell r="M97" t="str">
            <v>横浜市戸塚区柏尾町1</v>
          </cell>
          <cell r="N97" t="str">
            <v>045-825-7507</v>
          </cell>
          <cell r="O97" t="str">
            <v>045-825-7655</v>
          </cell>
        </row>
        <row r="98">
          <cell r="A98">
            <v>95</v>
          </cell>
          <cell r="B98" t="str">
            <v>0095</v>
          </cell>
          <cell r="C98" t="str">
            <v>京浜</v>
          </cell>
          <cell r="E98" t="str">
            <v>HOYA㈱</v>
          </cell>
          <cell r="F98" t="str">
            <v>品質保証課</v>
          </cell>
          <cell r="G98" t="str">
            <v>山崎  邦康</v>
          </cell>
          <cell r="H98" t="str">
            <v>190-0151</v>
          </cell>
          <cell r="J98">
            <v>0</v>
          </cell>
          <cell r="L98">
            <v>0</v>
          </cell>
          <cell r="M98" t="str">
            <v>東京都あきる野市小和田1-1</v>
          </cell>
          <cell r="N98" t="str">
            <v>0425-96-2240</v>
          </cell>
          <cell r="O98">
            <v>0</v>
          </cell>
        </row>
        <row r="99">
          <cell r="A99">
            <v>96</v>
          </cell>
          <cell r="B99" t="str">
            <v>0096</v>
          </cell>
          <cell r="C99" t="str">
            <v>京浜</v>
          </cell>
          <cell r="E99" t="str">
            <v>馬込精機工業㈱</v>
          </cell>
          <cell r="F99">
            <v>96</v>
          </cell>
          <cell r="G99" t="str">
            <v>QC担当</v>
          </cell>
          <cell r="H99" t="str">
            <v>143-0025</v>
          </cell>
          <cell r="J99">
            <v>0</v>
          </cell>
          <cell r="L99">
            <v>0</v>
          </cell>
          <cell r="M99" t="str">
            <v>大田区南馬込1-5-8</v>
          </cell>
          <cell r="N99" t="str">
            <v>03-772-8491</v>
          </cell>
          <cell r="O99" t="str">
            <v>03-3772-8493</v>
          </cell>
        </row>
        <row r="100">
          <cell r="A100">
            <v>97</v>
          </cell>
          <cell r="B100" t="str">
            <v>0097</v>
          </cell>
          <cell r="C100" t="str">
            <v>京浜</v>
          </cell>
          <cell r="E100" t="str">
            <v>㈱ﾏﾙｼﾝﾌｰｽﾞ</v>
          </cell>
          <cell r="F100" t="str">
            <v>管理企画質  TQC推進</v>
          </cell>
          <cell r="G100" t="str">
            <v>松本   哲治</v>
          </cell>
          <cell r="H100" t="str">
            <v>104</v>
          </cell>
          <cell r="J100">
            <v>0</v>
          </cell>
          <cell r="L100">
            <v>0</v>
          </cell>
          <cell r="M100" t="str">
            <v>中央区月島4-13-11</v>
          </cell>
          <cell r="N100" t="str">
            <v>03-3531-4634</v>
          </cell>
          <cell r="O100">
            <v>0</v>
          </cell>
        </row>
        <row r="101">
          <cell r="A101">
            <v>98</v>
          </cell>
          <cell r="B101" t="str">
            <v>0098</v>
          </cell>
          <cell r="C101" t="str">
            <v>京浜</v>
          </cell>
          <cell r="E101" t="str">
            <v>三井金属鉱業㈱</v>
          </cell>
          <cell r="F101" t="str">
            <v>MAC事務局</v>
          </cell>
          <cell r="G101" t="str">
            <v>事務局</v>
          </cell>
          <cell r="H101" t="str">
            <v>362-0013</v>
          </cell>
          <cell r="J101">
            <v>0</v>
          </cell>
          <cell r="L101">
            <v>0</v>
          </cell>
          <cell r="M101" t="str">
            <v>上尾市大字上尾村字鎌倉橋656-2</v>
          </cell>
          <cell r="N101" t="str">
            <v>048-777-2700</v>
          </cell>
          <cell r="O101" t="str">
            <v>048-777-2710</v>
          </cell>
        </row>
        <row r="102">
          <cell r="A102">
            <v>99</v>
          </cell>
          <cell r="B102" t="str">
            <v>0099</v>
          </cell>
          <cell r="C102" t="str">
            <v>京浜</v>
          </cell>
          <cell r="E102" t="str">
            <v>三菱自動車工業㈱</v>
          </cell>
          <cell r="F102" t="str">
            <v>品質管理部</v>
          </cell>
          <cell r="G102" t="str">
            <v>中川  精一</v>
          </cell>
          <cell r="H102" t="str">
            <v>211</v>
          </cell>
          <cell r="J102">
            <v>0</v>
          </cell>
          <cell r="L102">
            <v>0</v>
          </cell>
          <cell r="M102" t="str">
            <v>川崎市中原区大倉町10</v>
          </cell>
          <cell r="N102" t="str">
            <v>044-587-2083</v>
          </cell>
          <cell r="O102">
            <v>0</v>
          </cell>
        </row>
        <row r="103">
          <cell r="A103">
            <v>100</v>
          </cell>
          <cell r="B103" t="str">
            <v>0100</v>
          </cell>
          <cell r="C103" t="str">
            <v>京浜</v>
          </cell>
          <cell r="E103" t="str">
            <v>三菱電機㈱</v>
          </cell>
          <cell r="F103">
            <v>100</v>
          </cell>
          <cell r="G103" t="str">
            <v>小集団活動推進事務局</v>
          </cell>
          <cell r="H103" t="str">
            <v>247-8520</v>
          </cell>
          <cell r="J103">
            <v>0</v>
          </cell>
          <cell r="L103">
            <v>0</v>
          </cell>
          <cell r="M103" t="str">
            <v>鎌倉市上町屋325</v>
          </cell>
          <cell r="N103" t="str">
            <v>0467-44-9401</v>
          </cell>
          <cell r="O103">
            <v>0</v>
          </cell>
        </row>
        <row r="104">
          <cell r="A104">
            <v>101</v>
          </cell>
          <cell r="B104" t="str">
            <v>0101</v>
          </cell>
          <cell r="C104" t="str">
            <v>京浜</v>
          </cell>
          <cell r="E104" t="str">
            <v>宮本警報器㈱</v>
          </cell>
          <cell r="F104" t="str">
            <v>品質保証部</v>
          </cell>
          <cell r="G104" t="str">
            <v>川田　ヤイ子</v>
          </cell>
          <cell r="H104" t="str">
            <v>132-0021</v>
          </cell>
          <cell r="J104">
            <v>0</v>
          </cell>
          <cell r="L104">
            <v>0</v>
          </cell>
          <cell r="M104" t="str">
            <v>江戸川区中央2-6-7</v>
          </cell>
          <cell r="N104" t="str">
            <v>03-3654-8815</v>
          </cell>
          <cell r="O104" t="str">
            <v>03-5662-9928</v>
          </cell>
        </row>
        <row r="105">
          <cell r="A105">
            <v>102</v>
          </cell>
          <cell r="B105" t="str">
            <v>0102</v>
          </cell>
          <cell r="C105" t="str">
            <v>京浜</v>
          </cell>
          <cell r="E105" t="str">
            <v>大和合金㈱</v>
          </cell>
          <cell r="F105" t="str">
            <v>総務課</v>
          </cell>
          <cell r="G105" t="str">
            <v>江崎    敏彦</v>
          </cell>
          <cell r="H105" t="str">
            <v>174-0063</v>
          </cell>
          <cell r="J105">
            <v>0</v>
          </cell>
          <cell r="L105">
            <v>0</v>
          </cell>
          <cell r="M105" t="str">
            <v>板橋区前野町2-46-2</v>
          </cell>
          <cell r="N105" t="str">
            <v>03-960-8431</v>
          </cell>
          <cell r="O105" t="str">
            <v>03-3558-0806</v>
          </cell>
        </row>
        <row r="106">
          <cell r="A106">
            <v>103</v>
          </cell>
          <cell r="B106" t="str">
            <v>0103</v>
          </cell>
          <cell r="C106" t="str">
            <v>京浜</v>
          </cell>
          <cell r="E106" t="str">
            <v>櫻正宗㈱</v>
          </cell>
          <cell r="F106" t="str">
            <v>販売</v>
          </cell>
          <cell r="G106" t="str">
            <v>萩原 稔</v>
          </cell>
          <cell r="H106" t="str">
            <v>104-0041</v>
          </cell>
          <cell r="J106">
            <v>0</v>
          </cell>
          <cell r="L106">
            <v>0</v>
          </cell>
          <cell r="M106" t="str">
            <v>中央区新富町1-13-19</v>
          </cell>
          <cell r="N106" t="str">
            <v>03-3552-1591</v>
          </cell>
          <cell r="O106" t="str">
            <v>03-3552-1595</v>
          </cell>
        </row>
        <row r="107">
          <cell r="A107">
            <v>104</v>
          </cell>
          <cell r="B107" t="str">
            <v>0104</v>
          </cell>
          <cell r="C107" t="str">
            <v>京浜</v>
          </cell>
          <cell r="E107" t="str">
            <v>㈱吉野工業所</v>
          </cell>
          <cell r="F107" t="str">
            <v>技術部CAD課</v>
          </cell>
          <cell r="G107" t="str">
            <v>米山  茂</v>
          </cell>
          <cell r="H107" t="str">
            <v>136-0072</v>
          </cell>
          <cell r="J107">
            <v>0</v>
          </cell>
          <cell r="L107">
            <v>0</v>
          </cell>
          <cell r="M107" t="str">
            <v>江東区大島3-2-6</v>
          </cell>
          <cell r="N107" t="str">
            <v>03-3682-1141</v>
          </cell>
          <cell r="O107" t="str">
            <v>03-5609-7506</v>
          </cell>
        </row>
        <row r="108">
          <cell r="A108">
            <v>105</v>
          </cell>
          <cell r="B108" t="str">
            <v>0105</v>
          </cell>
          <cell r="C108" t="str">
            <v>京浜</v>
          </cell>
          <cell r="E108" t="str">
            <v>よろず絞製作所</v>
          </cell>
          <cell r="F108">
            <v>105</v>
          </cell>
          <cell r="G108" t="str">
            <v>添田  八郎</v>
          </cell>
          <cell r="H108" t="str">
            <v>226</v>
          </cell>
          <cell r="J108">
            <v>0</v>
          </cell>
          <cell r="L108">
            <v>0</v>
          </cell>
          <cell r="M108" t="str">
            <v>横浜市緑区青砥町222</v>
          </cell>
          <cell r="N108" t="str">
            <v>045-933-7751</v>
          </cell>
          <cell r="O108">
            <v>0</v>
          </cell>
        </row>
        <row r="109">
          <cell r="A109">
            <v>106</v>
          </cell>
          <cell r="B109" t="str">
            <v>0106</v>
          </cell>
          <cell r="C109" t="str">
            <v>京浜</v>
          </cell>
          <cell r="E109" t="str">
            <v>ﾗｲｵﾝ(株)</v>
          </cell>
          <cell r="F109" t="str">
            <v>生産技術ｸﾞﾙｰﾌﾟ</v>
          </cell>
          <cell r="G109" t="str">
            <v>秋元  寿美子</v>
          </cell>
          <cell r="H109" t="str">
            <v>132-0035</v>
          </cell>
          <cell r="J109">
            <v>0</v>
          </cell>
          <cell r="L109">
            <v>0</v>
          </cell>
          <cell r="M109" t="str">
            <v>江戸川区平井7-2-1</v>
          </cell>
          <cell r="N109" t="str">
            <v>03-3613-1271</v>
          </cell>
          <cell r="O109">
            <v>0</v>
          </cell>
        </row>
        <row r="110">
          <cell r="A110">
            <v>107</v>
          </cell>
          <cell r="B110" t="str">
            <v>0107</v>
          </cell>
          <cell r="C110" t="str">
            <v>京浜</v>
          </cell>
          <cell r="E110" t="str">
            <v>和興産業㈱</v>
          </cell>
          <cell r="F110" t="str">
            <v>管理本部TQM推進室</v>
          </cell>
          <cell r="G110" t="str">
            <v>塩田 勇二郎</v>
          </cell>
          <cell r="H110" t="str">
            <v>216-0002</v>
          </cell>
          <cell r="J110">
            <v>0</v>
          </cell>
          <cell r="L110">
            <v>0</v>
          </cell>
          <cell r="M110" t="str">
            <v>川崎市宮前区東有馬2-1-22</v>
          </cell>
          <cell r="N110" t="str">
            <v>044-853-2211</v>
          </cell>
          <cell r="O110" t="str">
            <v>044-852-3170</v>
          </cell>
        </row>
        <row r="111">
          <cell r="A111">
            <v>108</v>
          </cell>
          <cell r="B111" t="str">
            <v>0108</v>
          </cell>
          <cell r="C111" t="str">
            <v>京浜</v>
          </cell>
          <cell r="E111" t="str">
            <v>凸版印刷㈱</v>
          </cell>
          <cell r="F111" t="str">
            <v>TQC推進部</v>
          </cell>
          <cell r="G111" t="str">
            <v>池谷 清彦</v>
          </cell>
          <cell r="H111" t="str">
            <v>112</v>
          </cell>
          <cell r="J111">
            <v>0</v>
          </cell>
          <cell r="L111">
            <v>0</v>
          </cell>
          <cell r="M111" t="str">
            <v>文京区水道1-3-3</v>
          </cell>
          <cell r="N111" t="str">
            <v>03-3817-3370</v>
          </cell>
          <cell r="O111">
            <v>0</v>
          </cell>
        </row>
        <row r="112">
          <cell r="A112">
            <v>109</v>
          </cell>
          <cell r="B112" t="str">
            <v>0109</v>
          </cell>
          <cell r="C112" t="str">
            <v>京浜</v>
          </cell>
          <cell r="E112" t="str">
            <v>同和鉱業㈱</v>
          </cell>
          <cell r="F112" t="str">
            <v>横浜工場  QC事務局</v>
          </cell>
          <cell r="G112" t="str">
            <v>QCｻｰｸﾙ事務局</v>
          </cell>
          <cell r="H112" t="str">
            <v>223</v>
          </cell>
          <cell r="J112">
            <v>0</v>
          </cell>
          <cell r="L112">
            <v>0</v>
          </cell>
          <cell r="M112" t="str">
            <v>横浜市港北区箕輪町2-6-26</v>
          </cell>
          <cell r="N112">
            <v>0</v>
          </cell>
          <cell r="O112">
            <v>0</v>
          </cell>
        </row>
        <row r="113">
          <cell r="A113">
            <v>110</v>
          </cell>
          <cell r="B113" t="str">
            <v>0110</v>
          </cell>
          <cell r="C113" t="str">
            <v>京浜</v>
          </cell>
          <cell r="E113" t="str">
            <v>ｽﾀｰﾃﾝｸﾞ工業㈱</v>
          </cell>
          <cell r="F113" t="str">
            <v>総務部</v>
          </cell>
          <cell r="G113" t="str">
            <v>中島 昭憲</v>
          </cell>
          <cell r="H113" t="str">
            <v>167</v>
          </cell>
          <cell r="J113">
            <v>0</v>
          </cell>
          <cell r="L113">
            <v>0</v>
          </cell>
          <cell r="M113" t="str">
            <v>杉並区桃井4-4-4</v>
          </cell>
          <cell r="N113" t="str">
            <v>03-3399-0149</v>
          </cell>
          <cell r="O113">
            <v>0</v>
          </cell>
        </row>
        <row r="114">
          <cell r="A114">
            <v>111</v>
          </cell>
          <cell r="B114" t="str">
            <v>0111</v>
          </cell>
          <cell r="C114" t="str">
            <v>京浜</v>
          </cell>
          <cell r="E114" t="str">
            <v>江崎ｸﾞﾘｺ㈱</v>
          </cell>
          <cell r="F114" t="str">
            <v>工場管理課</v>
          </cell>
          <cell r="G114" t="str">
            <v>QC事務局</v>
          </cell>
          <cell r="H114" t="str">
            <v>144-0056</v>
          </cell>
          <cell r="J114">
            <v>0</v>
          </cell>
          <cell r="L114">
            <v>0</v>
          </cell>
          <cell r="M114" t="str">
            <v>大田区西六郷3-2-16</v>
          </cell>
          <cell r="N114" t="str">
            <v>03-3730-0111</v>
          </cell>
          <cell r="O114">
            <v>0</v>
          </cell>
        </row>
        <row r="115">
          <cell r="A115">
            <v>112</v>
          </cell>
          <cell r="B115" t="str">
            <v>0112</v>
          </cell>
          <cell r="C115" t="str">
            <v>京浜</v>
          </cell>
          <cell r="E115" t="str">
            <v>文祥堂感光紙㈱</v>
          </cell>
          <cell r="F115" t="str">
            <v>生産部</v>
          </cell>
          <cell r="G115" t="str">
            <v>内海  武治</v>
          </cell>
          <cell r="H115" t="str">
            <v>244-0815</v>
          </cell>
          <cell r="J115">
            <v>0</v>
          </cell>
          <cell r="L115">
            <v>0</v>
          </cell>
          <cell r="M115" t="str">
            <v>横浜市戸塚区下倉田町140</v>
          </cell>
          <cell r="N115" t="str">
            <v>045ｰ861ｰ3151</v>
          </cell>
          <cell r="O115" t="str">
            <v>045-864-5336</v>
          </cell>
        </row>
        <row r="116">
          <cell r="A116">
            <v>113</v>
          </cell>
          <cell r="B116" t="str">
            <v>0113</v>
          </cell>
          <cell r="C116" t="str">
            <v>京浜</v>
          </cell>
          <cell r="E116" t="str">
            <v>㈱松村石油研究所</v>
          </cell>
          <cell r="F116" t="str">
            <v>営業管理課</v>
          </cell>
          <cell r="G116" t="str">
            <v>蓮池  洋美</v>
          </cell>
          <cell r="H116" t="str">
            <v>104-0028</v>
          </cell>
          <cell r="J116">
            <v>0</v>
          </cell>
          <cell r="L116">
            <v>0</v>
          </cell>
          <cell r="M116" t="str">
            <v>中央区八重洲2-8-5 大日八重洲ﾋﾞﾙ 8F</v>
          </cell>
          <cell r="N116" t="str">
            <v>03-3273-7526</v>
          </cell>
          <cell r="O116" t="str">
            <v>03-3281-7756</v>
          </cell>
        </row>
        <row r="117">
          <cell r="A117">
            <v>115</v>
          </cell>
          <cell r="B117" t="str">
            <v>0115</v>
          </cell>
          <cell r="C117" t="str">
            <v>京浜</v>
          </cell>
          <cell r="E117" t="str">
            <v>那須電機鉄工㈱</v>
          </cell>
          <cell r="F117" t="str">
            <v>技術部品質保証課</v>
          </cell>
          <cell r="G117" t="str">
            <v>平川  信之</v>
          </cell>
          <cell r="H117" t="str">
            <v>136-0075</v>
          </cell>
          <cell r="J117">
            <v>0</v>
          </cell>
          <cell r="L117">
            <v>0</v>
          </cell>
          <cell r="M117" t="str">
            <v>江東区新砂3-5-28</v>
          </cell>
          <cell r="N117" t="str">
            <v>03-3694-0423</v>
          </cell>
          <cell r="O117" t="str">
            <v>03-3646-3386</v>
          </cell>
        </row>
        <row r="118">
          <cell r="A118">
            <v>116</v>
          </cell>
          <cell r="B118" t="str">
            <v>0116</v>
          </cell>
          <cell r="C118" t="str">
            <v>京浜</v>
          </cell>
          <cell r="E118" t="str">
            <v>日本油脂㈱</v>
          </cell>
          <cell r="F118" t="str">
            <v>設備・環境安全統括室</v>
          </cell>
          <cell r="G118" t="str">
            <v>伊藤  真治</v>
          </cell>
          <cell r="H118" t="str">
            <v>150-6019</v>
          </cell>
          <cell r="J118">
            <v>0</v>
          </cell>
          <cell r="L118">
            <v>0</v>
          </cell>
          <cell r="M118" t="str">
            <v>渋谷区恵比寿4-20-3 恵比寿ｶﾞｰﾃﾞﾝﾌﾟﾚｲｽﾀﾜｰ</v>
          </cell>
          <cell r="N118" t="str">
            <v>03-5424-6671</v>
          </cell>
          <cell r="O118" t="str">
            <v>03-5424-6803</v>
          </cell>
        </row>
        <row r="119">
          <cell r="A119">
            <v>117</v>
          </cell>
          <cell r="B119" t="str">
            <v>0117</v>
          </cell>
          <cell r="C119" t="str">
            <v>京浜</v>
          </cell>
          <cell r="E119" t="str">
            <v>NTTｱﾄﾞﾊﾞﾝｽﾃｸﾉﾛｼﾞ㈱</v>
          </cell>
          <cell r="F119" t="str">
            <v>教育人事部</v>
          </cell>
          <cell r="G119" t="str">
            <v>小林  忠成</v>
          </cell>
          <cell r="H119" t="str">
            <v>180</v>
          </cell>
          <cell r="J119">
            <v>0</v>
          </cell>
          <cell r="L119">
            <v>0</v>
          </cell>
          <cell r="M119" t="str">
            <v>武蔵野市御殿山1-1-3  ｸﾘｽﾀﾙﾊﾟｰｸﾋﾞﾙ 4F</v>
          </cell>
          <cell r="N119" t="str">
            <v>0422-43-2600</v>
          </cell>
          <cell r="O119" t="str">
            <v>0422-41-7781</v>
          </cell>
        </row>
        <row r="120">
          <cell r="A120">
            <v>118</v>
          </cell>
          <cell r="B120" t="str">
            <v>0118</v>
          </cell>
          <cell r="C120" t="str">
            <v>京浜</v>
          </cell>
          <cell r="E120" t="str">
            <v>凸版印刷㈱</v>
          </cell>
          <cell r="F120" t="str">
            <v>品質管理推進部</v>
          </cell>
          <cell r="G120" t="str">
            <v>田崎 利男</v>
          </cell>
          <cell r="H120" t="str">
            <v>110-8560</v>
          </cell>
          <cell r="J120">
            <v>0</v>
          </cell>
          <cell r="L120">
            <v>0</v>
          </cell>
          <cell r="M120" t="str">
            <v>台東区台東1ｰ5ｰ1</v>
          </cell>
          <cell r="N120" t="str">
            <v>03-3835-5368</v>
          </cell>
          <cell r="O120">
            <v>0</v>
          </cell>
        </row>
        <row r="121">
          <cell r="A121">
            <v>119</v>
          </cell>
          <cell r="B121" t="str">
            <v>0119</v>
          </cell>
          <cell r="C121" t="str">
            <v>京浜</v>
          </cell>
          <cell r="E121" t="str">
            <v>ﾄｯﾊﾟﾝﾃﾞｨｽﾌﾟﾚｲ㈱</v>
          </cell>
          <cell r="F121" t="str">
            <v>品質管理課</v>
          </cell>
          <cell r="G121" t="str">
            <v>出井  斉</v>
          </cell>
          <cell r="H121" t="str">
            <v>352-8511</v>
          </cell>
          <cell r="J121">
            <v>0</v>
          </cell>
          <cell r="L121">
            <v>0</v>
          </cell>
          <cell r="M121" t="str">
            <v>新座市野火止7-10-15</v>
          </cell>
          <cell r="N121" t="str">
            <v>048-482-4677</v>
          </cell>
          <cell r="O121" t="str">
            <v>048-481-8560</v>
          </cell>
        </row>
        <row r="122">
          <cell r="A122">
            <v>120</v>
          </cell>
          <cell r="B122" t="str">
            <v>0120</v>
          </cell>
          <cell r="C122" t="str">
            <v>京浜</v>
          </cell>
          <cell r="E122" t="str">
            <v>東日本旅客鉄道㈱</v>
          </cell>
          <cell r="F122" t="str">
            <v>小集団活動推進事務局</v>
          </cell>
          <cell r="G122" t="str">
            <v>QC担当</v>
          </cell>
          <cell r="H122" t="str">
            <v>271</v>
          </cell>
          <cell r="J122">
            <v>0</v>
          </cell>
          <cell r="L122">
            <v>0</v>
          </cell>
          <cell r="M122" t="str">
            <v>松戸市松戸1-1181</v>
          </cell>
          <cell r="N122" t="str">
            <v>0473-68-1104</v>
          </cell>
          <cell r="O122">
            <v>0</v>
          </cell>
        </row>
        <row r="123">
          <cell r="A123">
            <v>121</v>
          </cell>
          <cell r="B123" t="str">
            <v>0121</v>
          </cell>
          <cell r="C123" t="str">
            <v>京浜</v>
          </cell>
          <cell r="E123" t="str">
            <v>(財)電気通信共済会</v>
          </cell>
          <cell r="F123" t="str">
            <v>企画部</v>
          </cell>
          <cell r="G123" t="str">
            <v>田村  隆一</v>
          </cell>
          <cell r="H123" t="str">
            <v>151-0051</v>
          </cell>
          <cell r="J123">
            <v>0</v>
          </cell>
          <cell r="L123">
            <v>0</v>
          </cell>
          <cell r="M123" t="str">
            <v>渋谷区千駄ヶ谷5-14-9</v>
          </cell>
          <cell r="N123" t="str">
            <v>03-3350-7101</v>
          </cell>
          <cell r="O123" t="str">
            <v>03-3341-3253</v>
          </cell>
        </row>
        <row r="124">
          <cell r="A124">
            <v>122</v>
          </cell>
          <cell r="B124" t="str">
            <v>0122</v>
          </cell>
          <cell r="C124" t="str">
            <v>京浜</v>
          </cell>
          <cell r="E124" t="str">
            <v>山村硝子(株)</v>
          </cell>
          <cell r="F124" t="str">
            <v>総務課</v>
          </cell>
          <cell r="G124" t="str">
            <v>QC担当</v>
          </cell>
          <cell r="H124" t="str">
            <v>160-0023</v>
          </cell>
          <cell r="J124">
            <v>0</v>
          </cell>
          <cell r="L124">
            <v>0</v>
          </cell>
          <cell r="M124" t="str">
            <v>新宿区西新宿6-14-1 新宿ｸﾞﾘｰﾝﾀﾜｰﾋﾞﾙ20F</v>
          </cell>
          <cell r="N124" t="str">
            <v>03-3349-7200</v>
          </cell>
          <cell r="O124" t="str">
            <v>03-3348-2349</v>
          </cell>
        </row>
        <row r="125">
          <cell r="A125">
            <v>123</v>
          </cell>
          <cell r="B125" t="str">
            <v>0123</v>
          </cell>
          <cell r="C125" t="str">
            <v>京浜</v>
          </cell>
          <cell r="E125" t="str">
            <v>日産自動車㈱</v>
          </cell>
          <cell r="F125" t="str">
            <v>京都車両センター</v>
          </cell>
          <cell r="G125" t="str">
            <v>他谷  良子</v>
          </cell>
          <cell r="H125" t="str">
            <v>613-0033</v>
          </cell>
          <cell r="J125">
            <v>0</v>
          </cell>
          <cell r="L125">
            <v>0</v>
          </cell>
          <cell r="M125" t="str">
            <v>京都府久世郡久御山町林八幡講27-1</v>
          </cell>
          <cell r="N125" t="str">
            <v>0774-41-6121</v>
          </cell>
          <cell r="O125" t="str">
            <v>0774-44-2318</v>
          </cell>
        </row>
        <row r="126">
          <cell r="A126">
            <v>124</v>
          </cell>
          <cell r="B126" t="str">
            <v>0124</v>
          </cell>
          <cell r="C126" t="str">
            <v>京浜</v>
          </cell>
          <cell r="E126" t="str">
            <v>光明理化学工業(株)</v>
          </cell>
          <cell r="F126" t="str">
            <v>品質管理部  品質管理課</v>
          </cell>
          <cell r="G126" t="str">
            <v>望月 俊夫</v>
          </cell>
          <cell r="H126" t="str">
            <v>213</v>
          </cell>
          <cell r="J126">
            <v>0</v>
          </cell>
          <cell r="L126">
            <v>0</v>
          </cell>
          <cell r="M126" t="str">
            <v>川崎市高津区下野毛1127-1</v>
          </cell>
          <cell r="N126" t="str">
            <v>044-833-1241</v>
          </cell>
          <cell r="O126">
            <v>0</v>
          </cell>
        </row>
        <row r="127">
          <cell r="A127">
            <v>125</v>
          </cell>
          <cell r="B127" t="str">
            <v>0125</v>
          </cell>
          <cell r="C127" t="str">
            <v>京浜</v>
          </cell>
          <cell r="E127" t="str">
            <v>宮沢紙工㈱</v>
          </cell>
          <cell r="F127">
            <v>125</v>
          </cell>
          <cell r="G127" t="str">
            <v>中村</v>
          </cell>
          <cell r="H127" t="str">
            <v>131</v>
          </cell>
          <cell r="J127">
            <v>0</v>
          </cell>
          <cell r="L127">
            <v>0</v>
          </cell>
          <cell r="M127" t="str">
            <v>墨田区文花2-1-3</v>
          </cell>
          <cell r="N127" t="str">
            <v>03-613-2263</v>
          </cell>
          <cell r="O127">
            <v>0</v>
          </cell>
        </row>
        <row r="128">
          <cell r="A128">
            <v>126</v>
          </cell>
          <cell r="B128" t="str">
            <v>0126</v>
          </cell>
          <cell r="C128" t="str">
            <v>京浜</v>
          </cell>
          <cell r="E128" t="str">
            <v>東京電力㈱</v>
          </cell>
          <cell r="F128" t="str">
            <v>支店長付</v>
          </cell>
          <cell r="G128" t="str">
            <v>TQM推進事務局</v>
          </cell>
          <cell r="H128" t="str">
            <v>104-8133</v>
          </cell>
          <cell r="J128">
            <v>0</v>
          </cell>
          <cell r="L128">
            <v>0</v>
          </cell>
          <cell r="M128" t="str">
            <v>中央区銀座3-3-18</v>
          </cell>
          <cell r="N128" t="str">
            <v>03-3535-4511</v>
          </cell>
          <cell r="O128">
            <v>0</v>
          </cell>
        </row>
        <row r="129">
          <cell r="A129">
            <v>127</v>
          </cell>
          <cell r="B129" t="str">
            <v>0127</v>
          </cell>
          <cell r="C129" t="str">
            <v>京浜</v>
          </cell>
          <cell r="E129" t="str">
            <v>東京電力㈱</v>
          </cell>
          <cell r="F129" t="str">
            <v>支店長付</v>
          </cell>
          <cell r="G129" t="str">
            <v>TQM推進担当 田中</v>
          </cell>
          <cell r="H129" t="str">
            <v>160-8440</v>
          </cell>
          <cell r="J129">
            <v>0</v>
          </cell>
          <cell r="L129">
            <v>0</v>
          </cell>
          <cell r="M129" t="str">
            <v>新宿区新宿5ｰ4ｰ9</v>
          </cell>
          <cell r="N129" t="str">
            <v>03-4356-2017</v>
          </cell>
          <cell r="O129">
            <v>0</v>
          </cell>
        </row>
        <row r="130">
          <cell r="A130">
            <v>128</v>
          </cell>
          <cell r="B130" t="str">
            <v>0128</v>
          </cell>
          <cell r="C130" t="str">
            <v>京浜</v>
          </cell>
          <cell r="E130" t="str">
            <v>東京電力㈱</v>
          </cell>
          <cell r="F130" t="str">
            <v>支店長付</v>
          </cell>
          <cell r="G130" t="str">
            <v>TQM推進事務局</v>
          </cell>
          <cell r="H130" t="str">
            <v>192-0904</v>
          </cell>
          <cell r="J130">
            <v>0</v>
          </cell>
          <cell r="L130">
            <v>0</v>
          </cell>
          <cell r="M130" t="str">
            <v>八王子市子安町1-16-25</v>
          </cell>
          <cell r="N130" t="str">
            <v>0426-93-2015</v>
          </cell>
          <cell r="O130" t="str">
            <v>0426-48-3580</v>
          </cell>
        </row>
        <row r="131">
          <cell r="A131">
            <v>129</v>
          </cell>
          <cell r="B131" t="str">
            <v>0129</v>
          </cell>
          <cell r="C131" t="str">
            <v>京浜</v>
          </cell>
          <cell r="E131" t="str">
            <v>東京電力㈱</v>
          </cell>
          <cell r="F131" t="str">
            <v>支店長付</v>
          </cell>
          <cell r="G131" t="str">
            <v>TQM推進事務局</v>
          </cell>
          <cell r="H131" t="str">
            <v>231-0007</v>
          </cell>
          <cell r="J131">
            <v>0</v>
          </cell>
          <cell r="L131">
            <v>0</v>
          </cell>
          <cell r="M131" t="str">
            <v>横浜市中区弁天通1-1</v>
          </cell>
          <cell r="N131" t="str">
            <v>045-201-6921</v>
          </cell>
          <cell r="O131" t="str">
            <v>045-212-8800</v>
          </cell>
        </row>
        <row r="132">
          <cell r="A132">
            <v>130</v>
          </cell>
          <cell r="B132" t="str">
            <v>0130</v>
          </cell>
          <cell r="C132" t="str">
            <v>京浜</v>
          </cell>
          <cell r="E132" t="str">
            <v>ｱｲﾀﾞｴﾝｼﾞﾆｱﾘﾝｸﾞ㈱</v>
          </cell>
          <cell r="F132" t="str">
            <v>品質保証部  品質検査課内</v>
          </cell>
          <cell r="G132" t="str">
            <v>QCｻｰｸﾙ事務局</v>
          </cell>
          <cell r="H132" t="str">
            <v>229-1181</v>
          </cell>
          <cell r="J132">
            <v>0</v>
          </cell>
          <cell r="L132">
            <v>0</v>
          </cell>
          <cell r="M132" t="str">
            <v>相模原市大山町2-10</v>
          </cell>
          <cell r="N132" t="str">
            <v>0427-72-5231</v>
          </cell>
          <cell r="O132" t="str">
            <v>0427-72-8724</v>
          </cell>
        </row>
        <row r="133">
          <cell r="A133">
            <v>131</v>
          </cell>
          <cell r="B133" t="str">
            <v>0131</v>
          </cell>
          <cell r="C133" t="str">
            <v>京浜</v>
          </cell>
          <cell r="E133" t="str">
            <v>大塚工機(株)</v>
          </cell>
          <cell r="F133" t="str">
            <v>技術部  品質管理課</v>
          </cell>
          <cell r="G133" t="str">
            <v>QC担当</v>
          </cell>
          <cell r="H133" t="str">
            <v>222</v>
          </cell>
          <cell r="J133">
            <v>0</v>
          </cell>
          <cell r="L133">
            <v>0</v>
          </cell>
          <cell r="M133" t="str">
            <v>横浜市港北区樽町3-7-77</v>
          </cell>
          <cell r="N133" t="str">
            <v>045-545-1711</v>
          </cell>
          <cell r="O133">
            <v>0</v>
          </cell>
        </row>
        <row r="134">
          <cell r="A134">
            <v>132</v>
          </cell>
          <cell r="B134" t="str">
            <v>0132</v>
          </cell>
          <cell r="C134" t="str">
            <v>京浜</v>
          </cell>
          <cell r="E134" t="str">
            <v>(株)ｵﾊﾗ</v>
          </cell>
          <cell r="F134" t="str">
            <v>総務部  提案事務局</v>
          </cell>
          <cell r="G134" t="str">
            <v>坂本 至</v>
          </cell>
          <cell r="H134" t="str">
            <v>229-1186</v>
          </cell>
          <cell r="J134">
            <v>0</v>
          </cell>
          <cell r="L134">
            <v>0</v>
          </cell>
          <cell r="M134" t="str">
            <v>相模原市小山1-15-30</v>
          </cell>
          <cell r="N134" t="str">
            <v>0427-72-2101</v>
          </cell>
          <cell r="O134" t="str">
            <v>0427-74-1071</v>
          </cell>
        </row>
        <row r="135">
          <cell r="A135">
            <v>133</v>
          </cell>
          <cell r="B135" t="str">
            <v>0133</v>
          </cell>
          <cell r="C135" t="str">
            <v>京浜</v>
          </cell>
          <cell r="E135" t="str">
            <v>菊地ﾌﾟﾚｽ工業(株)</v>
          </cell>
          <cell r="F135" t="str">
            <v>品質保証部</v>
          </cell>
          <cell r="G135" t="str">
            <v>QCｻｰｸﾙ事務局</v>
          </cell>
          <cell r="H135" t="str">
            <v>190-11</v>
          </cell>
          <cell r="J135">
            <v>0</v>
          </cell>
          <cell r="L135">
            <v>0</v>
          </cell>
          <cell r="M135" t="str">
            <v>羽村市神明台4-8-1</v>
          </cell>
          <cell r="N135" t="str">
            <v>0425-52-1413</v>
          </cell>
          <cell r="O135">
            <v>0</v>
          </cell>
        </row>
        <row r="136">
          <cell r="A136">
            <v>134</v>
          </cell>
          <cell r="B136" t="str">
            <v>0134</v>
          </cell>
          <cell r="C136" t="str">
            <v>京浜</v>
          </cell>
          <cell r="E136" t="str">
            <v>㈱東京小僧寿し</v>
          </cell>
          <cell r="F136">
            <v>134</v>
          </cell>
          <cell r="G136" t="str">
            <v>一ノ瀬  政利</v>
          </cell>
          <cell r="H136" t="str">
            <v>171-0022</v>
          </cell>
          <cell r="J136">
            <v>0</v>
          </cell>
          <cell r="L136">
            <v>0</v>
          </cell>
          <cell r="M136" t="str">
            <v>豊島区南池袋3ｰ13ｰ10</v>
          </cell>
          <cell r="N136" t="str">
            <v>03-3988-0541</v>
          </cell>
          <cell r="O136" t="str">
            <v>03-3988-9031</v>
          </cell>
        </row>
        <row r="137">
          <cell r="A137">
            <v>135</v>
          </cell>
          <cell r="B137" t="str">
            <v>0135</v>
          </cell>
          <cell r="C137" t="str">
            <v>京浜</v>
          </cell>
          <cell r="E137" t="str">
            <v>昭和ｺﾝｸﾘｰﾄ工業㈱</v>
          </cell>
          <cell r="F137" t="str">
            <v>品質管理課</v>
          </cell>
          <cell r="G137" t="str">
            <v>QCｻｰｸﾙ事務局</v>
          </cell>
          <cell r="H137" t="str">
            <v>229</v>
          </cell>
          <cell r="J137">
            <v>0</v>
          </cell>
          <cell r="L137">
            <v>0</v>
          </cell>
          <cell r="M137" t="str">
            <v>相模原市新戸485</v>
          </cell>
          <cell r="N137" t="str">
            <v>0427-51-0445</v>
          </cell>
          <cell r="O137">
            <v>0</v>
          </cell>
        </row>
        <row r="138">
          <cell r="A138">
            <v>136</v>
          </cell>
          <cell r="B138" t="str">
            <v>0136</v>
          </cell>
          <cell r="C138" t="str">
            <v>京浜</v>
          </cell>
          <cell r="E138" t="str">
            <v>昭和電線電纜㈱</v>
          </cell>
          <cell r="F138" t="str">
            <v>品質管理室</v>
          </cell>
          <cell r="G138" t="str">
            <v>福田 廣美</v>
          </cell>
          <cell r="H138" t="str">
            <v>229-1133</v>
          </cell>
          <cell r="J138">
            <v>0</v>
          </cell>
          <cell r="L138">
            <v>0</v>
          </cell>
          <cell r="M138" t="str">
            <v>相模原市南橋本4-1-1</v>
          </cell>
          <cell r="N138" t="str">
            <v>0427-74-8040</v>
          </cell>
          <cell r="O138" t="str">
            <v>0427-74-3175</v>
          </cell>
        </row>
        <row r="139">
          <cell r="A139">
            <v>137</v>
          </cell>
          <cell r="B139" t="str">
            <v>0137</v>
          </cell>
          <cell r="C139" t="str">
            <v>京浜</v>
          </cell>
          <cell r="E139" t="str">
            <v>ｽﾀﾝﾚｰ電気㈱</v>
          </cell>
          <cell r="F139" t="str">
            <v>品質保証課</v>
          </cell>
          <cell r="G139" t="str">
            <v>QCｻｰｸﾙ事務局</v>
          </cell>
          <cell r="H139" t="str">
            <v>153</v>
          </cell>
          <cell r="J139">
            <v>0</v>
          </cell>
          <cell r="L139">
            <v>0</v>
          </cell>
          <cell r="M139" t="str">
            <v>目黒区中目黒2-9-13</v>
          </cell>
          <cell r="N139" t="str">
            <v>03-3710-2222</v>
          </cell>
          <cell r="O139">
            <v>0</v>
          </cell>
        </row>
        <row r="140">
          <cell r="A140">
            <v>138</v>
          </cell>
          <cell r="B140" t="str">
            <v>0138</v>
          </cell>
          <cell r="C140" t="str">
            <v>京浜</v>
          </cell>
          <cell r="E140" t="str">
            <v>住友ｽﾘｰｴﾑ㈱</v>
          </cell>
          <cell r="F140" t="str">
            <v xml:space="preserve">品質管理部  </v>
          </cell>
          <cell r="G140" t="str">
            <v>業務改善担当</v>
          </cell>
          <cell r="H140" t="str">
            <v>229-1133</v>
          </cell>
          <cell r="J140">
            <v>0</v>
          </cell>
          <cell r="L140">
            <v>0</v>
          </cell>
          <cell r="M140" t="str">
            <v>相模原市南橋本3-8-8</v>
          </cell>
          <cell r="N140" t="str">
            <v>0427-79-2124</v>
          </cell>
          <cell r="O140" t="str">
            <v>0427-73-5794</v>
          </cell>
        </row>
        <row r="141">
          <cell r="A141">
            <v>139</v>
          </cell>
          <cell r="B141" t="str">
            <v>0139</v>
          </cell>
          <cell r="C141" t="str">
            <v>京浜</v>
          </cell>
          <cell r="E141" t="str">
            <v>ｾﾞﾈﾗﾙ石油㈱</v>
          </cell>
          <cell r="F141" t="str">
            <v>総務室</v>
          </cell>
          <cell r="G141" t="str">
            <v>小林</v>
          </cell>
          <cell r="H141" t="str">
            <v>210</v>
          </cell>
          <cell r="J141">
            <v>0</v>
          </cell>
          <cell r="L141">
            <v>0</v>
          </cell>
          <cell r="M141" t="str">
            <v>川崎市川崎区浮島町6-1</v>
          </cell>
          <cell r="N141" t="str">
            <v>044-277-8111</v>
          </cell>
          <cell r="O141">
            <v>0</v>
          </cell>
        </row>
        <row r="142">
          <cell r="A142">
            <v>140</v>
          </cell>
          <cell r="B142" t="str">
            <v>0140</v>
          </cell>
          <cell r="C142" t="str">
            <v>京浜</v>
          </cell>
          <cell r="E142" t="str">
            <v>㈱槌屋</v>
          </cell>
          <cell r="F142">
            <v>140</v>
          </cell>
          <cell r="G142" t="str">
            <v>坂田  一之</v>
          </cell>
          <cell r="H142" t="str">
            <v>105-0012</v>
          </cell>
          <cell r="J142">
            <v>0</v>
          </cell>
          <cell r="L142">
            <v>0</v>
          </cell>
          <cell r="M142" t="str">
            <v>東京都港区芝大門2-5-3</v>
          </cell>
          <cell r="N142" t="str">
            <v>03-5402-5451</v>
          </cell>
          <cell r="O142" t="str">
            <v>03-5402-5454</v>
          </cell>
        </row>
        <row r="143">
          <cell r="A143">
            <v>141</v>
          </cell>
          <cell r="B143" t="str">
            <v>0141</v>
          </cell>
          <cell r="C143" t="str">
            <v>京浜</v>
          </cell>
          <cell r="E143" t="str">
            <v>㈱ﾄｰﾓｸ</v>
          </cell>
          <cell r="F143" t="str">
            <v>総務課</v>
          </cell>
          <cell r="G143" t="str">
            <v>千田 英夫</v>
          </cell>
          <cell r="H143" t="str">
            <v>222</v>
          </cell>
          <cell r="J143">
            <v>0</v>
          </cell>
          <cell r="L143">
            <v>0</v>
          </cell>
          <cell r="M143" t="str">
            <v>横浜市港北区樽町3-7-16</v>
          </cell>
          <cell r="N143" t="str">
            <v>045-531-1212</v>
          </cell>
          <cell r="O143">
            <v>0</v>
          </cell>
        </row>
        <row r="144">
          <cell r="A144">
            <v>142</v>
          </cell>
          <cell r="B144" t="str">
            <v>0142</v>
          </cell>
          <cell r="C144" t="str">
            <v>京浜</v>
          </cell>
          <cell r="E144" t="str">
            <v>㈱ﾄ-ｶｲ</v>
          </cell>
          <cell r="F144">
            <v>142</v>
          </cell>
          <cell r="G144" t="str">
            <v>松波  玄海</v>
          </cell>
          <cell r="H144" t="str">
            <v>226</v>
          </cell>
          <cell r="J144">
            <v>0</v>
          </cell>
          <cell r="L144">
            <v>0</v>
          </cell>
          <cell r="M144" t="str">
            <v>横浜市緑区上山町398</v>
          </cell>
          <cell r="N144" t="str">
            <v>045-933-2241</v>
          </cell>
          <cell r="O144">
            <v>0</v>
          </cell>
        </row>
        <row r="145">
          <cell r="A145">
            <v>143</v>
          </cell>
          <cell r="B145" t="str">
            <v>0143</v>
          </cell>
          <cell r="C145" t="str">
            <v>京浜</v>
          </cell>
          <cell r="E145" t="str">
            <v>㈱ﾀﾂﾉ ﾒｶﾄﾛﾆｸｽ</v>
          </cell>
          <cell r="F145" t="str">
            <v>製造部 部付</v>
          </cell>
          <cell r="G145" t="str">
            <v>武市  克之</v>
          </cell>
          <cell r="H145" t="str">
            <v>244-8501</v>
          </cell>
          <cell r="J145">
            <v>0</v>
          </cell>
          <cell r="L145">
            <v>0</v>
          </cell>
          <cell r="M145" t="str">
            <v>横浜市栄区飯島町200</v>
          </cell>
          <cell r="N145" t="str">
            <v>045-891-3411</v>
          </cell>
          <cell r="O145" t="str">
            <v>045-893-2253</v>
          </cell>
        </row>
        <row r="146">
          <cell r="A146">
            <v>144</v>
          </cell>
          <cell r="B146" t="str">
            <v>0144</v>
          </cell>
          <cell r="C146" t="str">
            <v>京浜</v>
          </cell>
          <cell r="E146" t="str">
            <v>東京通信機工業㈱</v>
          </cell>
          <cell r="F146" t="str">
            <v>品質管理課</v>
          </cell>
          <cell r="G146" t="str">
            <v>QCｻｰｸﾙ事務局</v>
          </cell>
          <cell r="H146" t="str">
            <v>222-0001</v>
          </cell>
          <cell r="J146">
            <v>0</v>
          </cell>
          <cell r="L146">
            <v>0</v>
          </cell>
          <cell r="M146" t="str">
            <v>横浜市港北区樽町3-2-30</v>
          </cell>
          <cell r="N146" t="str">
            <v>045-542-1141</v>
          </cell>
          <cell r="O146">
            <v>0</v>
          </cell>
        </row>
        <row r="147">
          <cell r="A147">
            <v>145</v>
          </cell>
          <cell r="B147" t="str">
            <v>0145</v>
          </cell>
          <cell r="C147" t="str">
            <v>京浜</v>
          </cell>
          <cell r="E147" t="str">
            <v>東信電気㈱</v>
          </cell>
          <cell r="F147" t="str">
            <v>生産技術部</v>
          </cell>
          <cell r="G147" t="str">
            <v>青柳  美奈子</v>
          </cell>
          <cell r="H147" t="str">
            <v>213-0001</v>
          </cell>
          <cell r="J147">
            <v>0</v>
          </cell>
          <cell r="L147">
            <v>0</v>
          </cell>
          <cell r="M147" t="str">
            <v>川崎市高津区溝口3ｰ25ｰ10</v>
          </cell>
          <cell r="N147" t="str">
            <v>044-812-6111</v>
          </cell>
          <cell r="O147" t="str">
            <v>044-833-3437</v>
          </cell>
        </row>
        <row r="148">
          <cell r="A148">
            <v>146</v>
          </cell>
          <cell r="B148" t="str">
            <v>0146</v>
          </cell>
          <cell r="C148" t="str">
            <v>京浜</v>
          </cell>
          <cell r="E148" t="str">
            <v>東洋製缶㈱</v>
          </cell>
          <cell r="F148" t="str">
            <v>品質課</v>
          </cell>
          <cell r="G148" t="str">
            <v>QCｻｰｸﾙ事務局</v>
          </cell>
          <cell r="H148" t="str">
            <v>210</v>
          </cell>
          <cell r="J148">
            <v>0</v>
          </cell>
          <cell r="L148">
            <v>0</v>
          </cell>
          <cell r="M148" t="str">
            <v>川崎市川崎区浮島11-1</v>
          </cell>
          <cell r="N148">
            <v>0</v>
          </cell>
          <cell r="O148">
            <v>0</v>
          </cell>
        </row>
        <row r="149">
          <cell r="A149">
            <v>147</v>
          </cell>
          <cell r="B149" t="str">
            <v>0147</v>
          </cell>
          <cell r="C149" t="str">
            <v>京浜</v>
          </cell>
          <cell r="E149" t="str">
            <v>東洋製缶㈱</v>
          </cell>
          <cell r="F149" t="str">
            <v>総務課</v>
          </cell>
          <cell r="G149" t="str">
            <v>QCｻｰｸﾙ事務局</v>
          </cell>
          <cell r="H149" t="str">
            <v>230</v>
          </cell>
          <cell r="J149">
            <v>0</v>
          </cell>
          <cell r="L149">
            <v>0</v>
          </cell>
          <cell r="M149" t="str">
            <v>横浜市鶴見区矢向1-1-70</v>
          </cell>
          <cell r="N149">
            <v>0</v>
          </cell>
          <cell r="O149">
            <v>0</v>
          </cell>
        </row>
        <row r="150">
          <cell r="A150">
            <v>148</v>
          </cell>
          <cell r="B150" t="str">
            <v>0148</v>
          </cell>
          <cell r="C150" t="str">
            <v>京浜</v>
          </cell>
          <cell r="E150" t="str">
            <v>東洋電機製造㈱</v>
          </cell>
          <cell r="F150" t="str">
            <v>品証部  第一品証課</v>
          </cell>
          <cell r="G150" t="str">
            <v>井手 俊一</v>
          </cell>
          <cell r="H150" t="str">
            <v>236</v>
          </cell>
          <cell r="J150">
            <v>0</v>
          </cell>
          <cell r="L150">
            <v>0</v>
          </cell>
          <cell r="M150" t="str">
            <v>横浜市金沢区福浦3-8</v>
          </cell>
          <cell r="N150" t="str">
            <v>045-785-3302</v>
          </cell>
          <cell r="O150">
            <v>0</v>
          </cell>
        </row>
        <row r="151">
          <cell r="A151">
            <v>149</v>
          </cell>
          <cell r="B151" t="str">
            <v>0149</v>
          </cell>
          <cell r="C151" t="str">
            <v>京浜</v>
          </cell>
          <cell r="E151" t="str">
            <v>㈱中村屋</v>
          </cell>
          <cell r="F151" t="str">
            <v>TQC推進室</v>
          </cell>
          <cell r="G151" t="str">
            <v xml:space="preserve">室  長  </v>
          </cell>
          <cell r="H151" t="str">
            <v>160</v>
          </cell>
          <cell r="J151">
            <v>0</v>
          </cell>
          <cell r="L151">
            <v>0</v>
          </cell>
          <cell r="M151" t="str">
            <v>新宿区新宿3-26-13</v>
          </cell>
          <cell r="N151">
            <v>0</v>
          </cell>
          <cell r="O151">
            <v>0</v>
          </cell>
        </row>
        <row r="152">
          <cell r="A152">
            <v>150</v>
          </cell>
          <cell r="B152" t="str">
            <v>0150</v>
          </cell>
          <cell r="C152" t="str">
            <v>京浜</v>
          </cell>
          <cell r="E152" t="str">
            <v>日産自動車㈱</v>
          </cell>
          <cell r="F152" t="str">
            <v>物流部</v>
          </cell>
          <cell r="G152" t="str">
            <v>QCｻｰｸﾙ事務局</v>
          </cell>
          <cell r="H152" t="str">
            <v>228</v>
          </cell>
          <cell r="J152">
            <v>0</v>
          </cell>
          <cell r="L152">
            <v>0</v>
          </cell>
          <cell r="M152" t="str">
            <v>相模原市麻溝台1-4-1</v>
          </cell>
          <cell r="N152" t="str">
            <v>0427-47-9221</v>
          </cell>
          <cell r="O152">
            <v>0</v>
          </cell>
        </row>
        <row r="153">
          <cell r="A153">
            <v>151</v>
          </cell>
          <cell r="B153" t="str">
            <v>0151</v>
          </cell>
          <cell r="C153" t="str">
            <v>京浜</v>
          </cell>
          <cell r="E153" t="str">
            <v>日本ｴﾝﾁﾞﾆﾔｰｻｰﾋﾞｽ㈱</v>
          </cell>
          <cell r="F153" t="str">
            <v>総務部  総務課</v>
          </cell>
          <cell r="G153" t="str">
            <v>QCｻｰｸﾙ事務局</v>
          </cell>
          <cell r="H153" t="str">
            <v>108-0073</v>
          </cell>
          <cell r="J153">
            <v>0</v>
          </cell>
          <cell r="L153">
            <v>0</v>
          </cell>
          <cell r="M153" t="str">
            <v>港区三田3-2-6</v>
          </cell>
          <cell r="N153">
            <v>0</v>
          </cell>
          <cell r="O153">
            <v>0</v>
          </cell>
        </row>
        <row r="154">
          <cell r="A154">
            <v>152</v>
          </cell>
          <cell r="B154" t="str">
            <v>0152</v>
          </cell>
          <cell r="C154" t="str">
            <v>京浜</v>
          </cell>
          <cell r="E154" t="str">
            <v>日本開閉器工業㈱</v>
          </cell>
          <cell r="F154" t="str">
            <v>品質管理課</v>
          </cell>
          <cell r="G154" t="str">
            <v>QCｻｰｸﾙ事務局</v>
          </cell>
          <cell r="H154" t="str">
            <v>213-8553</v>
          </cell>
          <cell r="J154">
            <v>0</v>
          </cell>
          <cell r="L154">
            <v>0</v>
          </cell>
          <cell r="M154" t="str">
            <v>川崎市高津区宇奈根715-1</v>
          </cell>
          <cell r="N154">
            <v>0</v>
          </cell>
          <cell r="O154">
            <v>0</v>
          </cell>
        </row>
        <row r="155">
          <cell r="A155">
            <v>153</v>
          </cell>
          <cell r="B155" t="str">
            <v>0153</v>
          </cell>
          <cell r="C155" t="str">
            <v>京浜</v>
          </cell>
          <cell r="E155" t="str">
            <v>日本金属工業㈱</v>
          </cell>
          <cell r="F155" t="str">
            <v>生産部生産技術</v>
          </cell>
          <cell r="G155" t="str">
            <v>山本  健一朗</v>
          </cell>
          <cell r="H155" t="str">
            <v>229-1184</v>
          </cell>
          <cell r="J155">
            <v>0</v>
          </cell>
          <cell r="L155">
            <v>0</v>
          </cell>
          <cell r="M155" t="str">
            <v>相模原市大山町1-30</v>
          </cell>
          <cell r="N155" t="str">
            <v>0427-79-1830</v>
          </cell>
          <cell r="O155" t="str">
            <v>0427-79-7557</v>
          </cell>
        </row>
        <row r="156">
          <cell r="A156">
            <v>154</v>
          </cell>
          <cell r="B156" t="str">
            <v>0154</v>
          </cell>
          <cell r="C156" t="str">
            <v>京浜</v>
          </cell>
          <cell r="E156" t="str">
            <v>NECﾚｰｻﾞ･ｵｰﾄﾒｰｼｮﾝ㈱</v>
          </cell>
          <cell r="F156" t="str">
            <v>CS品質推進部</v>
          </cell>
          <cell r="G156" t="str">
            <v>GQ推進委員会</v>
          </cell>
          <cell r="H156" t="str">
            <v>220-0204</v>
          </cell>
          <cell r="J156">
            <v>0</v>
          </cell>
          <cell r="L156">
            <v>0</v>
          </cell>
          <cell r="M156" t="str">
            <v>津久井郡津久井町長竹240</v>
          </cell>
          <cell r="N156" t="str">
            <v>0427-84-8841</v>
          </cell>
          <cell r="O156" t="str">
            <v>0427-84-9535</v>
          </cell>
        </row>
        <row r="157">
          <cell r="A157">
            <v>155</v>
          </cell>
          <cell r="B157" t="str">
            <v>0155</v>
          </cell>
          <cell r="C157" t="str">
            <v>京浜</v>
          </cell>
          <cell r="E157" t="str">
            <v>日本設備工業㈱</v>
          </cell>
          <cell r="F157" t="str">
            <v>本部TQC推進委員会事務局</v>
          </cell>
          <cell r="G157" t="str">
            <v>宮本 宏</v>
          </cell>
          <cell r="H157" t="str">
            <v>100-0004</v>
          </cell>
          <cell r="J157">
            <v>0</v>
          </cell>
          <cell r="L157">
            <v>0</v>
          </cell>
          <cell r="M157" t="str">
            <v>千代田区大手町1-7-2</v>
          </cell>
          <cell r="N157" t="str">
            <v>03-3279-1731</v>
          </cell>
          <cell r="O157" t="str">
            <v>03-3245-1663</v>
          </cell>
        </row>
        <row r="158">
          <cell r="A158">
            <v>156</v>
          </cell>
          <cell r="B158" t="str">
            <v>0156</v>
          </cell>
          <cell r="C158" t="str">
            <v>京浜</v>
          </cell>
          <cell r="E158" t="str">
            <v>日本ｾﾞﾄｯｸ㈱</v>
          </cell>
          <cell r="F158" t="str">
            <v>品質管理部</v>
          </cell>
          <cell r="G158" t="str">
            <v>井田  郁文</v>
          </cell>
          <cell r="H158" t="str">
            <v>229-0006</v>
          </cell>
          <cell r="J158">
            <v>0</v>
          </cell>
          <cell r="L158">
            <v>0</v>
          </cell>
          <cell r="M158" t="str">
            <v>相模原市淵野辺2-15-16</v>
          </cell>
          <cell r="N158" t="str">
            <v>0427-53-2151</v>
          </cell>
          <cell r="O158" t="str">
            <v>0427-75-3339</v>
          </cell>
        </row>
        <row r="159">
          <cell r="A159">
            <v>157</v>
          </cell>
          <cell r="B159" t="str">
            <v>0157</v>
          </cell>
          <cell r="C159" t="str">
            <v>京浜</v>
          </cell>
          <cell r="E159" t="str">
            <v>㈱不二越</v>
          </cell>
          <cell r="F159" t="str">
            <v>営業管理部</v>
          </cell>
          <cell r="G159" t="str">
            <v>清水   四郎</v>
          </cell>
          <cell r="H159" t="str">
            <v>105</v>
          </cell>
          <cell r="J159">
            <v>0</v>
          </cell>
          <cell r="L159">
            <v>0</v>
          </cell>
          <cell r="M159" t="str">
            <v>港区浜松町2ｰ4ｰ1 世界貿易ｾﾝﾀｰﾋﾞﾙ</v>
          </cell>
          <cell r="N159">
            <v>0</v>
          </cell>
          <cell r="O159">
            <v>0</v>
          </cell>
        </row>
        <row r="160">
          <cell r="A160">
            <v>158</v>
          </cell>
          <cell r="B160" t="str">
            <v>0158</v>
          </cell>
          <cell r="C160" t="str">
            <v>京浜</v>
          </cell>
          <cell r="E160" t="str">
            <v>富士工業㈱</v>
          </cell>
          <cell r="F160">
            <v>158</v>
          </cell>
          <cell r="G160" t="str">
            <v>柏村  敬二</v>
          </cell>
          <cell r="H160" t="str">
            <v>229</v>
          </cell>
          <cell r="J160">
            <v>0</v>
          </cell>
          <cell r="L160">
            <v>0</v>
          </cell>
          <cell r="M160" t="str">
            <v>相模原市淵野辺2-1-9</v>
          </cell>
          <cell r="N160" t="str">
            <v>0427-53-1001</v>
          </cell>
          <cell r="O160">
            <v>0</v>
          </cell>
        </row>
        <row r="161">
          <cell r="A161">
            <v>159</v>
          </cell>
          <cell r="B161" t="str">
            <v>0159</v>
          </cell>
          <cell r="C161" t="str">
            <v>京浜</v>
          </cell>
          <cell r="E161" t="str">
            <v>富士通㈱</v>
          </cell>
          <cell r="F161" t="str">
            <v>生産管理部品質管理課</v>
          </cell>
          <cell r="G161" t="str">
            <v>鉄   邦二</v>
          </cell>
          <cell r="H161" t="str">
            <v>211</v>
          </cell>
          <cell r="J161">
            <v>0</v>
          </cell>
          <cell r="L161">
            <v>0</v>
          </cell>
          <cell r="M161" t="str">
            <v>川崎市中原区上小田中1015</v>
          </cell>
          <cell r="N161">
            <v>0</v>
          </cell>
          <cell r="O161">
            <v>0</v>
          </cell>
        </row>
        <row r="162">
          <cell r="A162">
            <v>160</v>
          </cell>
          <cell r="B162" t="str">
            <v>0160</v>
          </cell>
          <cell r="C162" t="str">
            <v>京浜</v>
          </cell>
          <cell r="E162" t="str">
            <v>ﾌﾗﾝｽﾍﾞｯﾄ(株)</v>
          </cell>
          <cell r="F162" t="str">
            <v>技術品管課</v>
          </cell>
          <cell r="G162" t="str">
            <v>児玉  義一</v>
          </cell>
          <cell r="H162" t="str">
            <v>196-0022</v>
          </cell>
          <cell r="J162">
            <v>0</v>
          </cell>
          <cell r="L162">
            <v>0</v>
          </cell>
          <cell r="M162" t="str">
            <v>昭島市中神町1148</v>
          </cell>
          <cell r="N162" t="str">
            <v>042-543-3113</v>
          </cell>
          <cell r="O162" t="str">
            <v>042-545-0224</v>
          </cell>
        </row>
        <row r="163">
          <cell r="A163">
            <v>161</v>
          </cell>
          <cell r="B163" t="str">
            <v>0161</v>
          </cell>
          <cell r="C163" t="str">
            <v>京浜</v>
          </cell>
          <cell r="E163" t="str">
            <v>本田技研工業㈱</v>
          </cell>
          <cell r="F163" t="str">
            <v>品質保証部</v>
          </cell>
          <cell r="G163" t="str">
            <v>QCｻｰｸﾙ事務局</v>
          </cell>
          <cell r="H163" t="str">
            <v>351-1</v>
          </cell>
          <cell r="J163">
            <v>0</v>
          </cell>
          <cell r="L163">
            <v>0</v>
          </cell>
          <cell r="M163" t="str">
            <v>和光市本町8-1</v>
          </cell>
          <cell r="N163" t="str">
            <v>0484-61-1121</v>
          </cell>
          <cell r="O163">
            <v>0</v>
          </cell>
        </row>
        <row r="164">
          <cell r="A164">
            <v>162</v>
          </cell>
          <cell r="B164" t="str">
            <v>0162</v>
          </cell>
          <cell r="C164" t="str">
            <v>京浜</v>
          </cell>
          <cell r="E164" t="str">
            <v>(株)松井製作所</v>
          </cell>
          <cell r="F164" t="str">
            <v>検査課</v>
          </cell>
          <cell r="G164" t="str">
            <v>QCｻｰｸﾙ事務局</v>
          </cell>
          <cell r="H164" t="str">
            <v>143</v>
          </cell>
          <cell r="J164">
            <v>0</v>
          </cell>
          <cell r="L164">
            <v>0</v>
          </cell>
          <cell r="M164" t="str">
            <v>大田区昭和島2-4-4</v>
          </cell>
          <cell r="N164" t="str">
            <v>03-765-8291</v>
          </cell>
          <cell r="O164">
            <v>0</v>
          </cell>
        </row>
        <row r="165">
          <cell r="A165">
            <v>163</v>
          </cell>
          <cell r="B165" t="str">
            <v>0163</v>
          </cell>
          <cell r="C165" t="str">
            <v>京浜</v>
          </cell>
          <cell r="E165" t="str">
            <v>明星電気㈱</v>
          </cell>
          <cell r="F165" t="str">
            <v>品質管理ｾﾝﾀｰ</v>
          </cell>
          <cell r="G165" t="str">
            <v>広瀬    球郎</v>
          </cell>
          <cell r="H165" t="str">
            <v>112</v>
          </cell>
          <cell r="J165">
            <v>0</v>
          </cell>
          <cell r="L165">
            <v>0</v>
          </cell>
          <cell r="M165" t="str">
            <v>文京区小石川2-5-7</v>
          </cell>
          <cell r="N165" t="str">
            <v>03-814-5111</v>
          </cell>
          <cell r="O165">
            <v>0</v>
          </cell>
        </row>
        <row r="166">
          <cell r="A166">
            <v>164</v>
          </cell>
          <cell r="B166" t="str">
            <v>0164</v>
          </cell>
          <cell r="C166" t="str">
            <v>京浜</v>
          </cell>
          <cell r="E166" t="str">
            <v>三池工業㈱</v>
          </cell>
          <cell r="F166" t="str">
            <v>品質管理課</v>
          </cell>
          <cell r="G166" t="str">
            <v>QCｻｰｸﾙ事務局</v>
          </cell>
          <cell r="H166" t="str">
            <v>245</v>
          </cell>
          <cell r="J166">
            <v>0</v>
          </cell>
          <cell r="L166">
            <v>0</v>
          </cell>
          <cell r="M166" t="str">
            <v>横浜市戸塚区上矢部2336</v>
          </cell>
          <cell r="N166">
            <v>0</v>
          </cell>
          <cell r="O166">
            <v>0</v>
          </cell>
        </row>
        <row r="167">
          <cell r="A167">
            <v>165</v>
          </cell>
          <cell r="B167" t="str">
            <v>0165</v>
          </cell>
          <cell r="C167" t="str">
            <v>京浜</v>
          </cell>
          <cell r="E167" t="str">
            <v>㈱ﾐﾂﾄﾖ</v>
          </cell>
          <cell r="F167" t="str">
            <v>製造部品質管理課</v>
          </cell>
          <cell r="G167" t="str">
            <v>QCｻｰｸﾙ事務局</v>
          </cell>
          <cell r="H167" t="str">
            <v>213-8533</v>
          </cell>
          <cell r="J167">
            <v>0</v>
          </cell>
          <cell r="L167">
            <v>0</v>
          </cell>
          <cell r="M167" t="str">
            <v>川崎市高津区坂戸1ｰ20ｰ1</v>
          </cell>
          <cell r="N167" t="str">
            <v>044-822-4134</v>
          </cell>
          <cell r="O167" t="str">
            <v>044-844-0035</v>
          </cell>
        </row>
        <row r="168">
          <cell r="A168">
            <v>166</v>
          </cell>
          <cell r="B168" t="str">
            <v>0166</v>
          </cell>
          <cell r="C168" t="str">
            <v>京浜</v>
          </cell>
          <cell r="E168" t="str">
            <v>三菱電機㈱</v>
          </cell>
          <cell r="F168" t="str">
            <v>施設管理部</v>
          </cell>
          <cell r="G168" t="str">
            <v>小集団事務局</v>
          </cell>
          <cell r="H168" t="str">
            <v>229-11</v>
          </cell>
          <cell r="J168">
            <v>0</v>
          </cell>
          <cell r="L168">
            <v>0</v>
          </cell>
          <cell r="M168" t="str">
            <v>相模原市宮下1-1-57</v>
          </cell>
          <cell r="N168" t="str">
            <v>0427-72-5131</v>
          </cell>
          <cell r="O168">
            <v>0</v>
          </cell>
        </row>
        <row r="169">
          <cell r="A169">
            <v>167</v>
          </cell>
          <cell r="B169" t="str">
            <v>0167</v>
          </cell>
          <cell r="C169" t="str">
            <v>京浜</v>
          </cell>
          <cell r="E169" t="str">
            <v>三吉工業㈱</v>
          </cell>
          <cell r="F169" t="str">
            <v>品質管理課</v>
          </cell>
          <cell r="G169" t="str">
            <v>QCｻｰｸﾙ事務局</v>
          </cell>
          <cell r="H169" t="str">
            <v>223</v>
          </cell>
          <cell r="J169">
            <v>0</v>
          </cell>
          <cell r="L169">
            <v>0</v>
          </cell>
          <cell r="M169" t="str">
            <v>横浜市港北区箕輪町804</v>
          </cell>
          <cell r="N169" t="str">
            <v>045-61-5111</v>
          </cell>
          <cell r="O169">
            <v>0</v>
          </cell>
        </row>
        <row r="170">
          <cell r="A170">
            <v>168</v>
          </cell>
          <cell r="B170" t="str">
            <v>0168</v>
          </cell>
          <cell r="C170" t="str">
            <v>京浜</v>
          </cell>
          <cell r="E170" t="str">
            <v>森永乳業㈱</v>
          </cell>
          <cell r="F170" t="str">
            <v>ＱＡサークル事務局</v>
          </cell>
          <cell r="G170" t="str">
            <v>池田  良平</v>
          </cell>
          <cell r="H170" t="str">
            <v>124-8577</v>
          </cell>
          <cell r="J170">
            <v>0</v>
          </cell>
          <cell r="L170">
            <v>0</v>
          </cell>
          <cell r="M170" t="str">
            <v>葛飾区奥戸1ｰ29ｰ1</v>
          </cell>
          <cell r="N170" t="str">
            <v>03-3692-1121</v>
          </cell>
          <cell r="O170" t="str">
            <v>03-3692-1126</v>
          </cell>
        </row>
        <row r="171">
          <cell r="A171">
            <v>169</v>
          </cell>
          <cell r="B171" t="str">
            <v>0169</v>
          </cell>
          <cell r="C171" t="str">
            <v>京浜</v>
          </cell>
          <cell r="E171" t="str">
            <v>日本ｹﾐﾌｧ㈱</v>
          </cell>
          <cell r="F171" t="str">
            <v>人事部</v>
          </cell>
          <cell r="G171" t="str">
            <v>岡  廣志</v>
          </cell>
          <cell r="H171" t="str">
            <v>101-8678</v>
          </cell>
          <cell r="J171">
            <v>0</v>
          </cell>
          <cell r="L171">
            <v>0</v>
          </cell>
          <cell r="M171" t="str">
            <v>千代田区岩本町2-2-3</v>
          </cell>
          <cell r="N171" t="str">
            <v>03-3863-1211</v>
          </cell>
          <cell r="O171" t="str">
            <v>03-3864-5940</v>
          </cell>
        </row>
        <row r="172">
          <cell r="A172">
            <v>170</v>
          </cell>
          <cell r="B172" t="str">
            <v>0170</v>
          </cell>
          <cell r="C172" t="str">
            <v>京浜</v>
          </cell>
          <cell r="E172" t="str">
            <v>日野車体工業㈱</v>
          </cell>
          <cell r="F172" t="str">
            <v>工務部  計画課</v>
          </cell>
          <cell r="G172" t="str">
            <v>岩田  晴行</v>
          </cell>
          <cell r="H172" t="str">
            <v>230-8585</v>
          </cell>
          <cell r="J172">
            <v>0</v>
          </cell>
          <cell r="L172">
            <v>0</v>
          </cell>
          <cell r="M172" t="str">
            <v>鶴見区尻手1-1-25</v>
          </cell>
          <cell r="N172" t="str">
            <v>045-574-7163</v>
          </cell>
          <cell r="O172">
            <v>0</v>
          </cell>
        </row>
        <row r="173">
          <cell r="A173">
            <v>171</v>
          </cell>
          <cell r="B173" t="str">
            <v>0171</v>
          </cell>
          <cell r="C173" t="str">
            <v>京浜</v>
          </cell>
          <cell r="E173" t="str">
            <v>白鶴酒造㈱</v>
          </cell>
          <cell r="F173" t="str">
            <v>総務部</v>
          </cell>
          <cell r="G173" t="str">
            <v>辻本 末男</v>
          </cell>
          <cell r="H173" t="str">
            <v>104-0061</v>
          </cell>
          <cell r="J173">
            <v>0</v>
          </cell>
          <cell r="L173">
            <v>0</v>
          </cell>
          <cell r="M173" t="str">
            <v>中央区銀座5-12-5</v>
          </cell>
          <cell r="N173" t="str">
            <v>03-3543-0721</v>
          </cell>
          <cell r="O173" t="str">
            <v>03-3545-3197</v>
          </cell>
        </row>
        <row r="174">
          <cell r="A174">
            <v>172</v>
          </cell>
          <cell r="B174" t="str">
            <v>0172</v>
          </cell>
          <cell r="C174" t="str">
            <v>京浜</v>
          </cell>
          <cell r="E174" t="str">
            <v>ｴﾚﾅ工業（株）</v>
          </cell>
          <cell r="F174" t="str">
            <v>総務課</v>
          </cell>
          <cell r="G174" t="str">
            <v>佐藤 民男</v>
          </cell>
          <cell r="H174" t="str">
            <v>243-0031</v>
          </cell>
          <cell r="J174">
            <v>0</v>
          </cell>
          <cell r="L174">
            <v>0</v>
          </cell>
          <cell r="M174" t="str">
            <v>厚木市戸室5-32-1</v>
          </cell>
          <cell r="N174" t="str">
            <v>0462-24-5661</v>
          </cell>
          <cell r="O174" t="str">
            <v>0462-24-0504</v>
          </cell>
        </row>
        <row r="175">
          <cell r="A175">
            <v>173</v>
          </cell>
          <cell r="B175" t="str">
            <v>0173</v>
          </cell>
          <cell r="C175" t="str">
            <v>京浜</v>
          </cell>
          <cell r="E175" t="str">
            <v>㈱井上製作所</v>
          </cell>
          <cell r="F175" t="str">
            <v>業務課</v>
          </cell>
          <cell r="G175" t="str">
            <v>TQC推進委員</v>
          </cell>
          <cell r="H175" t="str">
            <v>150</v>
          </cell>
          <cell r="J175">
            <v>0</v>
          </cell>
          <cell r="L175">
            <v>0</v>
          </cell>
          <cell r="M175" t="str">
            <v>渋谷区渋谷3ｰ25ｰ10</v>
          </cell>
          <cell r="N175">
            <v>0</v>
          </cell>
          <cell r="O175">
            <v>0</v>
          </cell>
        </row>
        <row r="176">
          <cell r="A176">
            <v>174</v>
          </cell>
          <cell r="B176" t="str">
            <v>0174</v>
          </cell>
          <cell r="C176" t="str">
            <v>京浜</v>
          </cell>
          <cell r="E176" t="str">
            <v>㈱白洋舎</v>
          </cell>
          <cell r="F176">
            <v>174</v>
          </cell>
          <cell r="G176" t="str">
            <v>五十嵐  昌治</v>
          </cell>
          <cell r="H176" t="str">
            <v>243-0807</v>
          </cell>
          <cell r="J176">
            <v>0</v>
          </cell>
          <cell r="L176">
            <v>0</v>
          </cell>
          <cell r="M176" t="str">
            <v>厚木市金田1022</v>
          </cell>
          <cell r="N176" t="str">
            <v>0462-21-3210</v>
          </cell>
          <cell r="O176" t="str">
            <v>0462-24-1240</v>
          </cell>
        </row>
        <row r="177">
          <cell r="A177">
            <v>175</v>
          </cell>
          <cell r="B177" t="str">
            <v>0175</v>
          </cell>
          <cell r="C177" t="str">
            <v>京浜</v>
          </cell>
          <cell r="E177" t="str">
            <v>古河電気工業㈱</v>
          </cell>
          <cell r="F177" t="str">
            <v>総務課</v>
          </cell>
          <cell r="G177" t="str">
            <v>田中  雅子</v>
          </cell>
          <cell r="H177" t="str">
            <v>254-0016</v>
          </cell>
          <cell r="J177">
            <v>0</v>
          </cell>
          <cell r="L177">
            <v>0</v>
          </cell>
          <cell r="M177" t="str">
            <v>平塚市東八幡5-1-9</v>
          </cell>
          <cell r="N177" t="str">
            <v>0463-21-8203</v>
          </cell>
          <cell r="O177" t="str">
            <v>0463-21-8208</v>
          </cell>
        </row>
        <row r="178">
          <cell r="A178">
            <v>176</v>
          </cell>
          <cell r="B178" t="str">
            <v>0176</v>
          </cell>
          <cell r="C178" t="str">
            <v>京浜</v>
          </cell>
          <cell r="E178" t="str">
            <v>大久保歯車工業（株）</v>
          </cell>
          <cell r="F178" t="str">
            <v>品質保証部</v>
          </cell>
          <cell r="G178" t="str">
            <v>福家 勝</v>
          </cell>
          <cell r="H178" t="str">
            <v>243-0801</v>
          </cell>
          <cell r="J178">
            <v>0</v>
          </cell>
          <cell r="L178">
            <v>0</v>
          </cell>
          <cell r="M178" t="str">
            <v>厚木市上依知3030</v>
          </cell>
          <cell r="N178" t="str">
            <v>0462-85-1290</v>
          </cell>
          <cell r="O178" t="str">
            <v>0462-86-5058</v>
          </cell>
        </row>
        <row r="179">
          <cell r="A179">
            <v>177</v>
          </cell>
          <cell r="B179" t="str">
            <v>0177</v>
          </cell>
          <cell r="C179" t="str">
            <v>京浜</v>
          </cell>
          <cell r="E179" t="str">
            <v>日産自動車㈱</v>
          </cell>
          <cell r="F179" t="str">
            <v>海外生産物流部</v>
          </cell>
          <cell r="G179" t="str">
            <v>QCｻｰｸﾙ事務局</v>
          </cell>
          <cell r="H179" t="str">
            <v>231</v>
          </cell>
          <cell r="J179">
            <v>0</v>
          </cell>
          <cell r="L179">
            <v>0</v>
          </cell>
          <cell r="M179" t="str">
            <v>横浜市中区錦町8</v>
          </cell>
          <cell r="N179" t="str">
            <v>045-621-2905</v>
          </cell>
          <cell r="O179">
            <v>0</v>
          </cell>
        </row>
        <row r="180">
          <cell r="A180">
            <v>178</v>
          </cell>
          <cell r="B180" t="str">
            <v>0178</v>
          </cell>
          <cell r="C180" t="str">
            <v>京浜</v>
          </cell>
          <cell r="E180" t="str">
            <v>東洋ｲﾝｷ製造㈱</v>
          </cell>
          <cell r="F180" t="str">
            <v>総務部</v>
          </cell>
          <cell r="G180" t="str">
            <v>柳生  宗久</v>
          </cell>
          <cell r="H180" t="str">
            <v>104</v>
          </cell>
          <cell r="J180">
            <v>0</v>
          </cell>
          <cell r="L180">
            <v>0</v>
          </cell>
          <cell r="M180" t="str">
            <v>中央区京橋2-3-13</v>
          </cell>
          <cell r="N180" t="str">
            <v>03-3272-5731</v>
          </cell>
          <cell r="O180">
            <v>0</v>
          </cell>
        </row>
        <row r="181">
          <cell r="A181">
            <v>179</v>
          </cell>
          <cell r="B181" t="str">
            <v>0179</v>
          </cell>
          <cell r="C181" t="str">
            <v>京浜</v>
          </cell>
          <cell r="E181" t="str">
            <v>東京電力㈱</v>
          </cell>
          <cell r="F181" t="str">
            <v>所長付</v>
          </cell>
          <cell r="G181" t="str">
            <v>TQM推進事務局</v>
          </cell>
          <cell r="H181" t="str">
            <v>170-0013</v>
          </cell>
          <cell r="J181">
            <v>0</v>
          </cell>
          <cell r="L181">
            <v>0</v>
          </cell>
          <cell r="M181" t="str">
            <v>豊島区東池袋1-25-8 ﾀｶｾﾋﾞﾙ</v>
          </cell>
          <cell r="N181" t="str">
            <v>03-3981-3251</v>
          </cell>
          <cell r="O181">
            <v>0</v>
          </cell>
        </row>
        <row r="182">
          <cell r="A182">
            <v>180</v>
          </cell>
          <cell r="B182" t="str">
            <v>0180</v>
          </cell>
          <cell r="C182" t="str">
            <v>京浜</v>
          </cell>
          <cell r="E182" t="str">
            <v>富士ｾﾞﾛｯｸｽ㈱</v>
          </cell>
          <cell r="F182" t="str">
            <v>NX運動推進事務局</v>
          </cell>
          <cell r="G182" t="str">
            <v>寺島 弘幸</v>
          </cell>
          <cell r="H182" t="str">
            <v>250-01</v>
          </cell>
          <cell r="J182">
            <v>0</v>
          </cell>
          <cell r="L182">
            <v>0</v>
          </cell>
          <cell r="M182" t="str">
            <v>南足柄市竹松1600</v>
          </cell>
          <cell r="N182" t="str">
            <v>0465-74-3111</v>
          </cell>
          <cell r="O182">
            <v>0</v>
          </cell>
        </row>
        <row r="183">
          <cell r="A183">
            <v>181</v>
          </cell>
          <cell r="B183" t="str">
            <v>0181</v>
          </cell>
          <cell r="C183" t="str">
            <v>京浜</v>
          </cell>
          <cell r="E183" t="str">
            <v>大江工業（株）</v>
          </cell>
          <cell r="F183" t="str">
            <v>製造部</v>
          </cell>
          <cell r="G183" t="str">
            <v>早川 敏孝</v>
          </cell>
          <cell r="H183" t="str">
            <v>254-0014</v>
          </cell>
          <cell r="J183">
            <v>0</v>
          </cell>
          <cell r="L183">
            <v>0</v>
          </cell>
          <cell r="M183" t="str">
            <v>平塚市四之宮1500</v>
          </cell>
          <cell r="N183" t="str">
            <v>0463-55-4022</v>
          </cell>
          <cell r="O183" t="str">
            <v>0463-55-4026</v>
          </cell>
        </row>
        <row r="184">
          <cell r="A184">
            <v>182</v>
          </cell>
          <cell r="B184" t="str">
            <v>0182</v>
          </cell>
          <cell r="C184" t="str">
            <v>京浜</v>
          </cell>
          <cell r="E184" t="str">
            <v>神奈川電送ｼｽﾃﾑ(株)</v>
          </cell>
          <cell r="F184" t="str">
            <v>ｻ-ﾋﾞｽ課</v>
          </cell>
          <cell r="G184" t="str">
            <v>佐々木 正人</v>
          </cell>
          <cell r="H184" t="str">
            <v>231-0007</v>
          </cell>
          <cell r="J184">
            <v>0</v>
          </cell>
          <cell r="L184">
            <v>0</v>
          </cell>
          <cell r="M184" t="str">
            <v>横浜市中区弁天通4-60 横浜弁天通り第一生命ﾋﾞﾙ9F</v>
          </cell>
          <cell r="N184" t="str">
            <v>045-212-5311</v>
          </cell>
          <cell r="O184" t="str">
            <v>045-212-5310</v>
          </cell>
        </row>
        <row r="185">
          <cell r="A185">
            <v>183</v>
          </cell>
          <cell r="B185" t="str">
            <v>0183</v>
          </cell>
          <cell r="C185" t="str">
            <v>京浜</v>
          </cell>
          <cell r="E185" t="str">
            <v>日産自動車㈱</v>
          </cell>
          <cell r="F185">
            <v>183</v>
          </cell>
          <cell r="G185" t="str">
            <v>QC担当</v>
          </cell>
          <cell r="H185" t="str">
            <v>231</v>
          </cell>
          <cell r="J185">
            <v>0</v>
          </cell>
          <cell r="L185">
            <v>0</v>
          </cell>
          <cell r="M185" t="str">
            <v>横浜市中区錦町８</v>
          </cell>
          <cell r="N185" t="str">
            <v>045-621-2601</v>
          </cell>
          <cell r="O185" t="str">
            <v>045-621-9015</v>
          </cell>
        </row>
        <row r="186">
          <cell r="A186">
            <v>184</v>
          </cell>
          <cell r="B186" t="str">
            <v>0184</v>
          </cell>
          <cell r="C186" t="str">
            <v>京浜</v>
          </cell>
          <cell r="E186" t="str">
            <v>出光ｸﾚｼﾞｯﾄ㈱</v>
          </cell>
          <cell r="F186" t="str">
            <v>総務部</v>
          </cell>
          <cell r="G186" t="str">
            <v>外山 堅吉</v>
          </cell>
          <cell r="H186" t="str">
            <v>103-8631</v>
          </cell>
          <cell r="J186">
            <v>0</v>
          </cell>
          <cell r="L186">
            <v>0</v>
          </cell>
          <cell r="M186" t="str">
            <v>中央区日本橋浜町2-62-6 品川不動産浜町ﾋﾞﾙ12F</v>
          </cell>
          <cell r="N186" t="str">
            <v>03-3663-3366</v>
          </cell>
          <cell r="O186" t="str">
            <v>03-3663-3226</v>
          </cell>
        </row>
        <row r="187">
          <cell r="A187">
            <v>185</v>
          </cell>
          <cell r="B187" t="str">
            <v>0185</v>
          </cell>
          <cell r="C187" t="str">
            <v>京浜</v>
          </cell>
          <cell r="E187" t="str">
            <v>日鉄鋼管㈱</v>
          </cell>
          <cell r="F187">
            <v>185</v>
          </cell>
          <cell r="G187" t="str">
            <v>前田  功</v>
          </cell>
          <cell r="H187" t="str">
            <v>210-0862</v>
          </cell>
          <cell r="J187">
            <v>0</v>
          </cell>
          <cell r="L187">
            <v>0</v>
          </cell>
          <cell r="M187" t="str">
            <v>川崎市川崎区浮島町1ｰ3</v>
          </cell>
          <cell r="N187" t="str">
            <v>044-277-0233</v>
          </cell>
          <cell r="O187" t="str">
            <v>044-277-0236</v>
          </cell>
        </row>
        <row r="188">
          <cell r="A188">
            <v>186</v>
          </cell>
          <cell r="B188" t="str">
            <v>0186</v>
          </cell>
          <cell r="C188" t="str">
            <v>京浜</v>
          </cell>
          <cell r="E188" t="str">
            <v>東京テクノセンタ</v>
          </cell>
          <cell r="F188" t="str">
            <v>技術開発室</v>
          </cell>
          <cell r="G188" t="str">
            <v>池田 正尋</v>
          </cell>
          <cell r="H188" t="str">
            <v>179-0081</v>
          </cell>
          <cell r="J188">
            <v>0</v>
          </cell>
          <cell r="L188">
            <v>0</v>
          </cell>
          <cell r="M188" t="str">
            <v>練馬区北町1ｰ8ｰ8</v>
          </cell>
          <cell r="N188" t="str">
            <v>03-5399-8620</v>
          </cell>
          <cell r="O188" t="str">
            <v>03-5920-8011</v>
          </cell>
        </row>
        <row r="189">
          <cell r="A189">
            <v>187</v>
          </cell>
          <cell r="B189" t="str">
            <v>0187</v>
          </cell>
          <cell r="C189" t="str">
            <v>京浜</v>
          </cell>
          <cell r="E189" t="str">
            <v>㈱西友</v>
          </cell>
          <cell r="F189" t="str">
            <v xml:space="preserve">ｺｰﾎﾟﾚｰﾄｻﾎﾟｰﾄ室  </v>
          </cell>
          <cell r="G189" t="str">
            <v>良質の輪中央事務局</v>
          </cell>
          <cell r="H189" t="str">
            <v>170</v>
          </cell>
          <cell r="J189">
            <v>0</v>
          </cell>
          <cell r="L189">
            <v>0</v>
          </cell>
          <cell r="M189" t="str">
            <v>豊島区東池袋3-1-1</v>
          </cell>
          <cell r="N189" t="str">
            <v>03-3989-5136</v>
          </cell>
          <cell r="O189">
            <v>0</v>
          </cell>
        </row>
        <row r="190">
          <cell r="A190">
            <v>188</v>
          </cell>
          <cell r="B190" t="str">
            <v>0188</v>
          </cell>
          <cell r="C190" t="str">
            <v>京浜</v>
          </cell>
          <cell r="E190" t="str">
            <v>（株）日立製作所</v>
          </cell>
          <cell r="F190" t="str">
            <v>小集団活動推進センター室</v>
          </cell>
          <cell r="G190" t="str">
            <v>阿久津 光弘</v>
          </cell>
          <cell r="H190" t="str">
            <v>256</v>
          </cell>
          <cell r="J190">
            <v>0</v>
          </cell>
          <cell r="L190">
            <v>0</v>
          </cell>
          <cell r="M190" t="str">
            <v>小田原市国府津2880</v>
          </cell>
          <cell r="N190" t="str">
            <v>0465-48-1111</v>
          </cell>
          <cell r="O190">
            <v>0</v>
          </cell>
        </row>
        <row r="191">
          <cell r="A191">
            <v>189</v>
          </cell>
          <cell r="B191" t="str">
            <v>0189</v>
          </cell>
          <cell r="C191" t="str">
            <v>京浜</v>
          </cell>
          <cell r="E191" t="str">
            <v>日産自動車㈱</v>
          </cell>
          <cell r="F191" t="str">
            <v>総括課</v>
          </cell>
          <cell r="G191" t="str">
            <v>QCｻｰｸﾙ事務局</v>
          </cell>
          <cell r="H191" t="str">
            <v>243-01</v>
          </cell>
          <cell r="J191">
            <v>0</v>
          </cell>
          <cell r="L191">
            <v>0</v>
          </cell>
          <cell r="M191" t="str">
            <v>厚木市岡津古久560-2</v>
          </cell>
          <cell r="N191" t="str">
            <v>0462-70-1267</v>
          </cell>
          <cell r="O191">
            <v>0</v>
          </cell>
        </row>
        <row r="192">
          <cell r="A192">
            <v>190</v>
          </cell>
          <cell r="B192" t="str">
            <v>0190</v>
          </cell>
          <cell r="C192" t="str">
            <v>京浜</v>
          </cell>
          <cell r="E192" t="str">
            <v>古河電池㈱</v>
          </cell>
          <cell r="F192" t="str">
            <v>品質保証統括部</v>
          </cell>
          <cell r="G192" t="str">
            <v>深谷  静雄</v>
          </cell>
          <cell r="H192" t="str">
            <v>240-0006</v>
          </cell>
          <cell r="J192">
            <v>0</v>
          </cell>
          <cell r="L192">
            <v>0</v>
          </cell>
          <cell r="M192" t="str">
            <v>横浜市保土ケ谷区星川2-4-1</v>
          </cell>
          <cell r="N192" t="str">
            <v>045-336-5091</v>
          </cell>
          <cell r="O192" t="str">
            <v>045-333-3411</v>
          </cell>
        </row>
        <row r="193">
          <cell r="A193">
            <v>191</v>
          </cell>
          <cell r="B193" t="str">
            <v>0191</v>
          </cell>
          <cell r="C193" t="str">
            <v>京浜</v>
          </cell>
          <cell r="E193" t="str">
            <v>富士ｾﾞﾛｯｸｽ㈱</v>
          </cell>
          <cell r="F193" t="str">
            <v>営業計画部</v>
          </cell>
          <cell r="G193" t="str">
            <v>太田 実子</v>
          </cell>
          <cell r="H193" t="str">
            <v>107</v>
          </cell>
          <cell r="J193">
            <v>0</v>
          </cell>
          <cell r="L193">
            <v>0</v>
          </cell>
          <cell r="M193" t="str">
            <v>港区赤坂6-1-20</v>
          </cell>
          <cell r="N193" t="str">
            <v>03-3584-3211</v>
          </cell>
          <cell r="O193">
            <v>0</v>
          </cell>
        </row>
        <row r="194">
          <cell r="A194">
            <v>192</v>
          </cell>
          <cell r="B194" t="str">
            <v>0192</v>
          </cell>
          <cell r="C194" t="str">
            <v>京浜</v>
          </cell>
          <cell r="E194" t="str">
            <v>日本ｺﾑｼｽ㈱</v>
          </cell>
          <cell r="F194" t="str">
            <v>企画部</v>
          </cell>
          <cell r="G194" t="str">
            <v>米山  正平</v>
          </cell>
          <cell r="H194" t="str">
            <v>108-8610</v>
          </cell>
          <cell r="J194">
            <v>0</v>
          </cell>
          <cell r="L194">
            <v>0</v>
          </cell>
          <cell r="M194" t="str">
            <v>港区高輪3-23-17</v>
          </cell>
          <cell r="N194" t="str">
            <v>03-3448-7158</v>
          </cell>
          <cell r="O194" t="str">
            <v>03-5793-7129</v>
          </cell>
        </row>
        <row r="195">
          <cell r="A195">
            <v>193</v>
          </cell>
          <cell r="B195" t="str">
            <v>0193</v>
          </cell>
          <cell r="C195" t="str">
            <v>京浜</v>
          </cell>
          <cell r="E195" t="str">
            <v>日本ｺﾀﾞｯｸ工業㈱</v>
          </cell>
          <cell r="F195" t="str">
            <v>ﾌｨﾆｯｼﾝｸﾞ課</v>
          </cell>
          <cell r="G195" t="str">
            <v>石原  和行</v>
          </cell>
          <cell r="H195" t="str">
            <v>226-0006</v>
          </cell>
          <cell r="J195">
            <v>0</v>
          </cell>
          <cell r="L195">
            <v>0</v>
          </cell>
          <cell r="M195" t="str">
            <v>横浜市緑区白山1-18-2</v>
          </cell>
          <cell r="N195" t="str">
            <v>045-939-7806</v>
          </cell>
          <cell r="O195" t="str">
            <v>045-939-7845</v>
          </cell>
        </row>
        <row r="196">
          <cell r="A196">
            <v>194</v>
          </cell>
          <cell r="B196" t="str">
            <v>0194</v>
          </cell>
          <cell r="C196" t="str">
            <v>京浜</v>
          </cell>
          <cell r="E196" t="str">
            <v>新興通信建設㈱</v>
          </cell>
          <cell r="F196" t="str">
            <v>総務課</v>
          </cell>
          <cell r="G196" t="str">
            <v>高橋 芳夫</v>
          </cell>
          <cell r="H196" t="str">
            <v>220-0004</v>
          </cell>
          <cell r="J196">
            <v>0</v>
          </cell>
          <cell r="L196">
            <v>0</v>
          </cell>
          <cell r="M196" t="str">
            <v>横浜市西区北幸2-9-23</v>
          </cell>
          <cell r="N196">
            <v>0</v>
          </cell>
          <cell r="O196">
            <v>0</v>
          </cell>
        </row>
        <row r="197">
          <cell r="A197">
            <v>195</v>
          </cell>
          <cell r="B197" t="str">
            <v>0195</v>
          </cell>
          <cell r="C197" t="str">
            <v>京浜</v>
          </cell>
          <cell r="E197" t="str">
            <v>㈱不二越</v>
          </cell>
          <cell r="F197" t="str">
            <v>品質保証部</v>
          </cell>
          <cell r="G197" t="str">
            <v>QCｻｰｸﾙ御担当</v>
          </cell>
          <cell r="H197" t="str">
            <v>930-8511</v>
          </cell>
          <cell r="J197">
            <v>0</v>
          </cell>
          <cell r="L197">
            <v>0</v>
          </cell>
          <cell r="M197" t="str">
            <v>富山市不二越本町1ｰ1ｰ1</v>
          </cell>
          <cell r="N197" t="str">
            <v>0764-23-3719</v>
          </cell>
          <cell r="O197" t="str">
            <v>0764-93-5216</v>
          </cell>
        </row>
        <row r="198">
          <cell r="A198">
            <v>196</v>
          </cell>
          <cell r="B198" t="str">
            <v>0196</v>
          </cell>
          <cell r="C198" t="str">
            <v>京浜</v>
          </cell>
          <cell r="E198" t="str">
            <v>㈱ﾛｯﾃ</v>
          </cell>
          <cell r="F198" t="str">
            <v>生産部生産技術課</v>
          </cell>
          <cell r="G198" t="str">
            <v>大川 勇一郎</v>
          </cell>
          <cell r="H198" t="str">
            <v>169-0073</v>
          </cell>
          <cell r="J198">
            <v>0</v>
          </cell>
          <cell r="L198">
            <v>0</v>
          </cell>
          <cell r="M198" t="str">
            <v>新宿区百人町2-2-33</v>
          </cell>
          <cell r="N198" t="str">
            <v>03-3202-1211</v>
          </cell>
          <cell r="O198" t="str">
            <v>03-3202-1220</v>
          </cell>
        </row>
        <row r="199">
          <cell r="A199">
            <v>197</v>
          </cell>
          <cell r="B199" t="str">
            <v>0197</v>
          </cell>
          <cell r="C199" t="str">
            <v>京浜</v>
          </cell>
          <cell r="E199" t="str">
            <v>ﾐﾂﾐ電機㈱</v>
          </cell>
          <cell r="F199" t="str">
            <v>営業本部　推進部渉外課</v>
          </cell>
          <cell r="G199" t="str">
            <v>佐藤  賢一</v>
          </cell>
          <cell r="H199" t="str">
            <v>182-8557</v>
          </cell>
          <cell r="J199">
            <v>0</v>
          </cell>
          <cell r="L199">
            <v>0</v>
          </cell>
          <cell r="M199" t="str">
            <v>東京都多摩市鶴牧2-11-2</v>
          </cell>
          <cell r="N199" t="str">
            <v>042-310-5455</v>
          </cell>
          <cell r="O199" t="str">
            <v>04-310-5270</v>
          </cell>
        </row>
        <row r="200">
          <cell r="A200">
            <v>198</v>
          </cell>
          <cell r="B200" t="str">
            <v>0198</v>
          </cell>
          <cell r="C200" t="str">
            <v>京浜</v>
          </cell>
          <cell r="E200" t="str">
            <v>高砂繊工㈱</v>
          </cell>
          <cell r="F200" t="str">
            <v>生産技術部 生産技術室</v>
          </cell>
          <cell r="G200" t="str">
            <v>QC事務局</v>
          </cell>
          <cell r="H200" t="str">
            <v>175</v>
          </cell>
          <cell r="J200">
            <v>0</v>
          </cell>
          <cell r="L200">
            <v>0</v>
          </cell>
          <cell r="M200" t="str">
            <v>板橋区新河岸1-1-1</v>
          </cell>
          <cell r="N200" t="str">
            <v>5399-8152</v>
          </cell>
          <cell r="O200">
            <v>0</v>
          </cell>
        </row>
        <row r="201">
          <cell r="A201">
            <v>199</v>
          </cell>
          <cell r="B201" t="str">
            <v>0199</v>
          </cell>
          <cell r="C201" t="str">
            <v>京浜</v>
          </cell>
          <cell r="E201" t="str">
            <v>中央住宅㈱</v>
          </cell>
          <cell r="F201" t="str">
            <v>人事部  勤朗課</v>
          </cell>
          <cell r="G201" t="str">
            <v>鈴木 裕子</v>
          </cell>
          <cell r="H201" t="str">
            <v>343-0845</v>
          </cell>
          <cell r="J201">
            <v>0</v>
          </cell>
          <cell r="L201">
            <v>0</v>
          </cell>
          <cell r="M201" t="str">
            <v>越谷市南越谷1-21-2  ﾎﾟﾗｽﾋﾞﾙ6F</v>
          </cell>
          <cell r="N201" t="str">
            <v>0489-89-9113</v>
          </cell>
          <cell r="O201" t="str">
            <v>0489-89-9129</v>
          </cell>
        </row>
        <row r="202">
          <cell r="A202">
            <v>200</v>
          </cell>
          <cell r="B202" t="str">
            <v>0200</v>
          </cell>
          <cell r="C202" t="str">
            <v>京浜</v>
          </cell>
          <cell r="E202" t="str">
            <v>ﾐｻﾜﾎｰﾑ㈱</v>
          </cell>
          <cell r="F202" t="str">
            <v>人事部研修課</v>
          </cell>
          <cell r="G202" t="str">
            <v>福田   郁雄</v>
          </cell>
          <cell r="H202" t="str">
            <v>163</v>
          </cell>
          <cell r="J202">
            <v>0</v>
          </cell>
          <cell r="L202">
            <v>0</v>
          </cell>
          <cell r="M202" t="str">
            <v>新宿区西新宿2-4-1</v>
          </cell>
          <cell r="N202" t="str">
            <v>03-3331-1111</v>
          </cell>
          <cell r="O202">
            <v>0</v>
          </cell>
        </row>
        <row r="203">
          <cell r="A203">
            <v>201</v>
          </cell>
          <cell r="B203" t="str">
            <v>0201</v>
          </cell>
          <cell r="C203" t="str">
            <v>京浜</v>
          </cell>
          <cell r="E203" t="str">
            <v>相互電機㈱</v>
          </cell>
          <cell r="F203" t="str">
            <v>品質管理課</v>
          </cell>
          <cell r="G203" t="str">
            <v>山中 貴志</v>
          </cell>
          <cell r="H203" t="str">
            <v>224-0054</v>
          </cell>
          <cell r="J203">
            <v>0</v>
          </cell>
          <cell r="L203">
            <v>0</v>
          </cell>
          <cell r="M203" t="str">
            <v>横浜市都築区佐江戸町186</v>
          </cell>
          <cell r="N203" t="str">
            <v>045-934-6554</v>
          </cell>
          <cell r="O203" t="str">
            <v>045-934-6599</v>
          </cell>
        </row>
        <row r="204">
          <cell r="A204">
            <v>202</v>
          </cell>
          <cell r="B204" t="str">
            <v>0202</v>
          </cell>
          <cell r="C204" t="str">
            <v>京浜</v>
          </cell>
          <cell r="E204" t="str">
            <v>第一鍛造㈱</v>
          </cell>
          <cell r="F204" t="str">
            <v>ＴＰＭ推進室</v>
          </cell>
          <cell r="G204" t="str">
            <v>伊藤 新平</v>
          </cell>
          <cell r="H204" t="str">
            <v>373-0037</v>
          </cell>
          <cell r="J204">
            <v>0</v>
          </cell>
          <cell r="L204">
            <v>0</v>
          </cell>
          <cell r="M204" t="str">
            <v>群馬県太田市新道町74</v>
          </cell>
          <cell r="N204" t="str">
            <v>0276-31-2349</v>
          </cell>
          <cell r="O204" t="str">
            <v>0276-31-3853</v>
          </cell>
        </row>
        <row r="205">
          <cell r="A205">
            <v>203</v>
          </cell>
          <cell r="B205" t="str">
            <v>0203</v>
          </cell>
          <cell r="C205" t="str">
            <v>京浜</v>
          </cell>
          <cell r="E205" t="str">
            <v>東海旅客鉄道㈱</v>
          </cell>
          <cell r="F205" t="str">
            <v>管理部  人事課</v>
          </cell>
          <cell r="G205" t="str">
            <v>藤山  孝之</v>
          </cell>
          <cell r="H205" t="str">
            <v>100-0027</v>
          </cell>
          <cell r="J205">
            <v>0</v>
          </cell>
          <cell r="L205">
            <v>0</v>
          </cell>
          <cell r="M205" t="str">
            <v>中央区日本橋3ｰ1ｰ17  日本橋ﾋﾛｾﾋﾞﾙ7F</v>
          </cell>
          <cell r="N205" t="str">
            <v>03-3278-5994</v>
          </cell>
          <cell r="O205" t="str">
            <v>03-3278-5997</v>
          </cell>
        </row>
        <row r="206">
          <cell r="A206">
            <v>204</v>
          </cell>
          <cell r="B206" t="str">
            <v>0204</v>
          </cell>
          <cell r="C206" t="str">
            <v>京浜</v>
          </cell>
          <cell r="E206" t="str">
            <v>東芝ﾒﾃﾞｨｶﾙ㈱</v>
          </cell>
          <cell r="F206" t="str">
            <v>技術管理部  品質管理担当</v>
          </cell>
          <cell r="G206" t="str">
            <v>加藤 哲二</v>
          </cell>
          <cell r="H206" t="str">
            <v>113-8456</v>
          </cell>
          <cell r="J206">
            <v>0</v>
          </cell>
          <cell r="L206">
            <v>0</v>
          </cell>
          <cell r="M206" t="str">
            <v>文京区本郷3-26-5</v>
          </cell>
          <cell r="N206" t="str">
            <v>03-3818-2141</v>
          </cell>
          <cell r="O206" t="str">
            <v>03-3816-4938</v>
          </cell>
        </row>
        <row r="207">
          <cell r="A207">
            <v>205</v>
          </cell>
          <cell r="B207" t="str">
            <v>0205</v>
          </cell>
          <cell r="C207" t="str">
            <v>京浜</v>
          </cell>
          <cell r="E207" t="str">
            <v>㈱ﾄｯﾊﾟﾝｸﾞﾗﾌｨｯｸ</v>
          </cell>
          <cell r="F207" t="str">
            <v>品質管理推進課</v>
          </cell>
          <cell r="G207" t="str">
            <v>牧野 和美</v>
          </cell>
          <cell r="H207" t="str">
            <v>332-0002</v>
          </cell>
          <cell r="J207">
            <v>0</v>
          </cell>
          <cell r="L207">
            <v>0</v>
          </cell>
          <cell r="M207" t="str">
            <v>川口市弥平4-3-1</v>
          </cell>
          <cell r="N207" t="str">
            <v>048-225-5295</v>
          </cell>
          <cell r="O207" t="str">
            <v>048-225-5209</v>
          </cell>
        </row>
        <row r="208">
          <cell r="A208">
            <v>206</v>
          </cell>
          <cell r="B208" t="str">
            <v>0206</v>
          </cell>
          <cell r="C208" t="str">
            <v>京浜</v>
          </cell>
          <cell r="E208" t="str">
            <v>富士ｾﾞﾛｯｸｽ㈱</v>
          </cell>
          <cell r="F208" t="str">
            <v>海老名工場  管理部</v>
          </cell>
          <cell r="G208" t="str">
            <v>青木 繁</v>
          </cell>
          <cell r="H208" t="str">
            <v>243-04</v>
          </cell>
          <cell r="J208">
            <v>0</v>
          </cell>
          <cell r="L208">
            <v>0</v>
          </cell>
          <cell r="M208" t="str">
            <v>海老名市本郷2274</v>
          </cell>
          <cell r="N208" t="str">
            <v>0462-38-3111</v>
          </cell>
          <cell r="O208">
            <v>0</v>
          </cell>
        </row>
        <row r="209">
          <cell r="A209">
            <v>207</v>
          </cell>
          <cell r="B209" t="str">
            <v>0207</v>
          </cell>
          <cell r="C209" t="str">
            <v>京浜</v>
          </cell>
          <cell r="E209" t="str">
            <v>東日本旅客鉄道㈱</v>
          </cell>
          <cell r="F209" t="str">
            <v>小集団活動推進事務局</v>
          </cell>
          <cell r="G209" t="str">
            <v>幡野  進</v>
          </cell>
          <cell r="H209" t="str">
            <v>100-0005</v>
          </cell>
          <cell r="J209">
            <v>0</v>
          </cell>
          <cell r="L209">
            <v>0</v>
          </cell>
          <cell r="M209" t="str">
            <v>千代田区丸の内1-9-1</v>
          </cell>
          <cell r="N209" t="str">
            <v>03-3285-1476</v>
          </cell>
          <cell r="O209" t="str">
            <v>03-3285-1476</v>
          </cell>
        </row>
        <row r="210">
          <cell r="A210">
            <v>208</v>
          </cell>
          <cell r="B210" t="str">
            <v>0208</v>
          </cell>
          <cell r="C210" t="str">
            <v>京浜</v>
          </cell>
          <cell r="E210" t="str">
            <v>東日本旅客鉄道㈱</v>
          </cell>
          <cell r="F210" t="str">
            <v>小集団活動推進事務局</v>
          </cell>
          <cell r="G210" t="str">
            <v>QC担当</v>
          </cell>
          <cell r="H210" t="str">
            <v>220</v>
          </cell>
          <cell r="J210">
            <v>0</v>
          </cell>
          <cell r="L210">
            <v>0</v>
          </cell>
          <cell r="M210" t="str">
            <v>横浜市西区高島2-16-1</v>
          </cell>
          <cell r="N210" t="str">
            <v>045-441-7520</v>
          </cell>
          <cell r="O210">
            <v>0</v>
          </cell>
        </row>
        <row r="211">
          <cell r="A211">
            <v>209</v>
          </cell>
          <cell r="B211" t="str">
            <v>0209</v>
          </cell>
          <cell r="C211" t="str">
            <v>京浜</v>
          </cell>
          <cell r="E211" t="str">
            <v>東日本旅客鉄道㈱</v>
          </cell>
          <cell r="F211" t="str">
            <v>小集団活動推進事務局</v>
          </cell>
          <cell r="G211" t="str">
            <v>QC担当</v>
          </cell>
          <cell r="H211" t="str">
            <v>160</v>
          </cell>
          <cell r="J211">
            <v>0</v>
          </cell>
          <cell r="L211">
            <v>0</v>
          </cell>
          <cell r="M211" t="str">
            <v>新宿区新宿3-38-1</v>
          </cell>
          <cell r="N211" t="str">
            <v>03-3352-1803</v>
          </cell>
          <cell r="O211">
            <v>0</v>
          </cell>
        </row>
        <row r="212">
          <cell r="A212">
            <v>210</v>
          </cell>
          <cell r="B212" t="str">
            <v>0210</v>
          </cell>
          <cell r="C212" t="str">
            <v>京浜</v>
          </cell>
          <cell r="E212" t="str">
            <v>東日本旅客鉄道㈱</v>
          </cell>
          <cell r="F212" t="str">
            <v>小集団活動推進事務局</v>
          </cell>
          <cell r="G212" t="str">
            <v>QC担当</v>
          </cell>
          <cell r="H212" t="str">
            <v>171</v>
          </cell>
          <cell r="J212">
            <v>0</v>
          </cell>
          <cell r="L212">
            <v>0</v>
          </cell>
          <cell r="M212" t="str">
            <v>豊島区南池袋1-28-2</v>
          </cell>
          <cell r="N212" t="str">
            <v>03-3590-0698</v>
          </cell>
          <cell r="O212">
            <v>0</v>
          </cell>
        </row>
        <row r="213">
          <cell r="A213">
            <v>211</v>
          </cell>
          <cell r="B213" t="str">
            <v>0211</v>
          </cell>
          <cell r="C213" t="str">
            <v>京浜</v>
          </cell>
          <cell r="E213" t="str">
            <v>東日本旅客鉄道㈱</v>
          </cell>
          <cell r="F213" t="str">
            <v>総務部</v>
          </cell>
          <cell r="G213" t="str">
            <v>井上  憲司</v>
          </cell>
          <cell r="H213" t="str">
            <v>190-0012</v>
          </cell>
          <cell r="J213">
            <v>0</v>
          </cell>
          <cell r="L213">
            <v>0</v>
          </cell>
          <cell r="M213" t="str">
            <v>立川市曙町2-1-1</v>
          </cell>
          <cell r="N213" t="str">
            <v>042-524-2384</v>
          </cell>
          <cell r="O213" t="str">
            <v>042-522-1353</v>
          </cell>
        </row>
        <row r="214">
          <cell r="A214">
            <v>212</v>
          </cell>
          <cell r="B214" t="str">
            <v>0212</v>
          </cell>
          <cell r="C214" t="str">
            <v>京浜</v>
          </cell>
          <cell r="E214" t="str">
            <v>東日本旅客鉄道㈱</v>
          </cell>
          <cell r="F214" t="str">
            <v>小集団活動推進事務局</v>
          </cell>
          <cell r="G214" t="str">
            <v>QC担当</v>
          </cell>
          <cell r="H214" t="str">
            <v>192</v>
          </cell>
          <cell r="J214">
            <v>0</v>
          </cell>
          <cell r="L214">
            <v>0</v>
          </cell>
          <cell r="M214" t="str">
            <v>八王子市寺町61</v>
          </cell>
          <cell r="N214" t="str">
            <v>0426-22-7898</v>
          </cell>
          <cell r="O214">
            <v>0</v>
          </cell>
        </row>
        <row r="215">
          <cell r="A215">
            <v>213</v>
          </cell>
          <cell r="B215" t="str">
            <v>0213</v>
          </cell>
          <cell r="C215" t="str">
            <v>京浜</v>
          </cell>
          <cell r="E215" t="str">
            <v>東日本旅客鉄道㈱</v>
          </cell>
          <cell r="F215" t="str">
            <v>小集団活動推進事務局</v>
          </cell>
          <cell r="G215" t="str">
            <v>QC担当</v>
          </cell>
          <cell r="H215" t="str">
            <v>400</v>
          </cell>
          <cell r="J215">
            <v>0</v>
          </cell>
          <cell r="L215">
            <v>0</v>
          </cell>
          <cell r="M215" t="str">
            <v>甲府市北口2-1-9</v>
          </cell>
          <cell r="N215" t="str">
            <v>0552-53-0116</v>
          </cell>
          <cell r="O215">
            <v>0</v>
          </cell>
        </row>
        <row r="216">
          <cell r="A216">
            <v>214</v>
          </cell>
          <cell r="B216" t="str">
            <v>0214</v>
          </cell>
          <cell r="C216" t="str">
            <v>京浜</v>
          </cell>
          <cell r="E216" t="str">
            <v>東日本旅客鉄道㈱</v>
          </cell>
          <cell r="F216" t="str">
            <v>小集団活動推進事務局</v>
          </cell>
          <cell r="G216" t="str">
            <v>QC担当</v>
          </cell>
          <cell r="H216" t="str">
            <v>110</v>
          </cell>
          <cell r="J216">
            <v>0</v>
          </cell>
          <cell r="L216">
            <v>0</v>
          </cell>
          <cell r="M216" t="str">
            <v>台東区上野7-1-1</v>
          </cell>
          <cell r="N216" t="str">
            <v>03-3841-0069</v>
          </cell>
          <cell r="O216">
            <v>0</v>
          </cell>
        </row>
        <row r="217">
          <cell r="A217">
            <v>215</v>
          </cell>
          <cell r="B217" t="str">
            <v>0215</v>
          </cell>
          <cell r="C217" t="str">
            <v>京浜</v>
          </cell>
          <cell r="E217" t="str">
            <v>東日本旅客鉄道㈱</v>
          </cell>
          <cell r="F217" t="str">
            <v>小集団活動推進事務局</v>
          </cell>
          <cell r="G217" t="str">
            <v>QC担当</v>
          </cell>
          <cell r="H217" t="str">
            <v>330</v>
          </cell>
          <cell r="J217">
            <v>0</v>
          </cell>
          <cell r="L217">
            <v>0</v>
          </cell>
          <cell r="M217" t="str">
            <v>大宮市錦町630</v>
          </cell>
          <cell r="N217" t="str">
            <v>0486-42-0391</v>
          </cell>
          <cell r="O217">
            <v>0</v>
          </cell>
        </row>
        <row r="218">
          <cell r="A218">
            <v>216</v>
          </cell>
          <cell r="B218" t="str">
            <v>0216</v>
          </cell>
          <cell r="C218" t="str">
            <v>京浜</v>
          </cell>
          <cell r="E218" t="str">
            <v>東日本旅客鉄道㈱</v>
          </cell>
          <cell r="F218" t="str">
            <v>小集団活動地区事務局</v>
          </cell>
          <cell r="G218" t="str">
            <v>QC担当</v>
          </cell>
          <cell r="H218" t="str">
            <v>321</v>
          </cell>
          <cell r="J218">
            <v>0</v>
          </cell>
          <cell r="L218">
            <v>0</v>
          </cell>
          <cell r="M218" t="str">
            <v>宇都宮市川向町1-8</v>
          </cell>
          <cell r="N218" t="str">
            <v>0286-21-0010</v>
          </cell>
          <cell r="O218">
            <v>0</v>
          </cell>
        </row>
        <row r="219">
          <cell r="A219">
            <v>217</v>
          </cell>
          <cell r="B219" t="str">
            <v>0217</v>
          </cell>
          <cell r="C219" t="str">
            <v>京浜</v>
          </cell>
          <cell r="E219" t="str">
            <v>大蔵省造幣局</v>
          </cell>
          <cell r="F219" t="str">
            <v>業務計画官付技術主事</v>
          </cell>
          <cell r="G219" t="str">
            <v>青木  恭介</v>
          </cell>
          <cell r="H219" t="str">
            <v>170-0013</v>
          </cell>
          <cell r="J219">
            <v>0</v>
          </cell>
          <cell r="L219">
            <v>0</v>
          </cell>
          <cell r="M219" t="str">
            <v>豊島区東池袋4ｰ42ｰ1</v>
          </cell>
          <cell r="N219" t="str">
            <v>03-3987-3135</v>
          </cell>
          <cell r="O219" t="str">
            <v>03-3987-4010</v>
          </cell>
        </row>
        <row r="220">
          <cell r="A220">
            <v>218</v>
          </cell>
          <cell r="B220" t="str">
            <v>0218</v>
          </cell>
          <cell r="C220" t="str">
            <v>京浜</v>
          </cell>
          <cell r="E220" t="str">
            <v>日産自動車㈱</v>
          </cell>
          <cell r="F220" t="str">
            <v>管理部人事課QCｻｰｸﾙ事務局</v>
          </cell>
          <cell r="G220" t="str">
            <v>片倉  紀夫</v>
          </cell>
          <cell r="H220" t="str">
            <v>228-8502</v>
          </cell>
          <cell r="J220">
            <v>0</v>
          </cell>
          <cell r="L220">
            <v>0</v>
          </cell>
          <cell r="M220" t="str">
            <v>座間市広野台2-5000</v>
          </cell>
          <cell r="N220" t="str">
            <v>0462-52-3311</v>
          </cell>
          <cell r="O220" t="str">
            <v>0462-52-3468</v>
          </cell>
        </row>
        <row r="221">
          <cell r="A221">
            <v>219</v>
          </cell>
          <cell r="B221" t="str">
            <v>0219</v>
          </cell>
          <cell r="C221" t="str">
            <v>京浜</v>
          </cell>
          <cell r="E221" t="str">
            <v>㈱ﾓｽﾌ-ﾄﾞｻ-ﾋﾞｽ</v>
          </cell>
          <cell r="F221" t="str">
            <v>共栄会事務局</v>
          </cell>
          <cell r="G221" t="str">
            <v>河野 祐史</v>
          </cell>
          <cell r="H221" t="str">
            <v>162-8501</v>
          </cell>
          <cell r="J221">
            <v>0</v>
          </cell>
          <cell r="L221">
            <v>0</v>
          </cell>
          <cell r="M221" t="str">
            <v>新宿区箪笥町22</v>
          </cell>
          <cell r="N221" t="str">
            <v>03-3266-7190</v>
          </cell>
          <cell r="O221" t="str">
            <v>03-3268-1293</v>
          </cell>
        </row>
        <row r="222">
          <cell r="A222">
            <v>220</v>
          </cell>
          <cell r="B222" t="str">
            <v>0220</v>
          </cell>
          <cell r="C222" t="str">
            <v>京浜</v>
          </cell>
          <cell r="E222" t="str">
            <v>ｲｹﾀﾞｶﾞﾗｽ㈱</v>
          </cell>
          <cell r="F222" t="str">
            <v>総務部</v>
          </cell>
          <cell r="G222" t="str">
            <v>永井 宏</v>
          </cell>
          <cell r="H222" t="str">
            <v>101</v>
          </cell>
          <cell r="J222">
            <v>0</v>
          </cell>
          <cell r="L222">
            <v>0</v>
          </cell>
          <cell r="M222" t="str">
            <v>千代田区神田北乗物町1</v>
          </cell>
          <cell r="N222" t="str">
            <v>03-3255-1151</v>
          </cell>
          <cell r="O222">
            <v>0</v>
          </cell>
        </row>
        <row r="223">
          <cell r="A223">
            <v>221</v>
          </cell>
          <cell r="B223" t="str">
            <v>0221</v>
          </cell>
          <cell r="C223" t="str">
            <v>京浜</v>
          </cell>
          <cell r="E223" t="str">
            <v>ｾｲｺ-ｲﾝｽﾂﾙﾒﾝﾂ㈱</v>
          </cell>
          <cell r="F223" t="str">
            <v>品質保証室</v>
          </cell>
          <cell r="G223" t="str">
            <v>松本 俊夫</v>
          </cell>
          <cell r="H223" t="str">
            <v>261-8507</v>
          </cell>
          <cell r="J223">
            <v>0</v>
          </cell>
          <cell r="L223">
            <v>0</v>
          </cell>
          <cell r="M223" t="str">
            <v>千葉市美浜区中瀬1ｰ8</v>
          </cell>
          <cell r="N223" t="str">
            <v>043-211-1148</v>
          </cell>
          <cell r="O223" t="str">
            <v>043-211-8038</v>
          </cell>
        </row>
        <row r="224">
          <cell r="A224">
            <v>222</v>
          </cell>
          <cell r="B224" t="str">
            <v>0222</v>
          </cell>
          <cell r="C224" t="str">
            <v>京浜</v>
          </cell>
          <cell r="E224" t="str">
            <v>協同飼料(株)</v>
          </cell>
          <cell r="F224" t="str">
            <v>総務部</v>
          </cell>
          <cell r="G224" t="str">
            <v>平沢 公教</v>
          </cell>
          <cell r="H224" t="str">
            <v>220-0011</v>
          </cell>
          <cell r="J224">
            <v>0</v>
          </cell>
          <cell r="L224">
            <v>0</v>
          </cell>
          <cell r="M224" t="str">
            <v>横浜市西区高島2-5-12</v>
          </cell>
          <cell r="N224" t="str">
            <v>045-461-5711</v>
          </cell>
          <cell r="O224" t="str">
            <v>045-461-5601</v>
          </cell>
        </row>
        <row r="225">
          <cell r="A225">
            <v>223</v>
          </cell>
          <cell r="B225" t="str">
            <v>0223</v>
          </cell>
          <cell r="C225" t="str">
            <v>京浜</v>
          </cell>
          <cell r="E225" t="str">
            <v>職場活性化研究所</v>
          </cell>
          <cell r="F225">
            <v>223</v>
          </cell>
          <cell r="G225" t="str">
            <v>渡辺 孝</v>
          </cell>
          <cell r="H225" t="str">
            <v>350-1151</v>
          </cell>
          <cell r="J225">
            <v>0</v>
          </cell>
          <cell r="L225">
            <v>0</v>
          </cell>
          <cell r="M225" t="str">
            <v>川越市今福2729-25</v>
          </cell>
          <cell r="N225" t="str">
            <v>0492-44-4854</v>
          </cell>
          <cell r="O225" t="str">
            <v>0492-44-4854</v>
          </cell>
        </row>
        <row r="226">
          <cell r="A226">
            <v>224</v>
          </cell>
          <cell r="B226" t="str">
            <v>0224</v>
          </cell>
          <cell r="C226" t="str">
            <v>京浜</v>
          </cell>
          <cell r="E226" t="str">
            <v>日本ﾀﾞｲﾔﾊﾞﾙﾌﾞ㈱</v>
          </cell>
          <cell r="F226" t="str">
            <v>総務部労務課</v>
          </cell>
          <cell r="G226" t="str">
            <v>大谷  営造</v>
          </cell>
          <cell r="H226" t="str">
            <v>140</v>
          </cell>
          <cell r="J226">
            <v>0</v>
          </cell>
          <cell r="L226">
            <v>0</v>
          </cell>
          <cell r="M226" t="str">
            <v>品川区広町1-3-22</v>
          </cell>
          <cell r="N226">
            <v>0</v>
          </cell>
          <cell r="O226">
            <v>0</v>
          </cell>
        </row>
        <row r="227">
          <cell r="A227">
            <v>225</v>
          </cell>
          <cell r="B227" t="str">
            <v>0225</v>
          </cell>
          <cell r="C227" t="str">
            <v>京浜</v>
          </cell>
          <cell r="E227" t="str">
            <v>東京ﾄﾖﾍﾟｯﾄ㈱</v>
          </cell>
          <cell r="F227" t="str">
            <v>人材開発部TQC推進室</v>
          </cell>
          <cell r="G227" t="str">
            <v xml:space="preserve">平田  裕彦 </v>
          </cell>
          <cell r="H227" t="str">
            <v>108-8713</v>
          </cell>
          <cell r="J227">
            <v>0</v>
          </cell>
          <cell r="L227">
            <v>0</v>
          </cell>
          <cell r="M227" t="str">
            <v>港区高輪3-23-10</v>
          </cell>
          <cell r="N227" t="str">
            <v>03-3443-1130</v>
          </cell>
          <cell r="O227" t="str">
            <v>03-3445-5760</v>
          </cell>
        </row>
        <row r="228">
          <cell r="A228">
            <v>226</v>
          </cell>
          <cell r="B228" t="str">
            <v>0226</v>
          </cell>
          <cell r="C228" t="str">
            <v>京浜</v>
          </cell>
          <cell r="E228" t="str">
            <v>三島製紙㈱</v>
          </cell>
          <cell r="F228" t="str">
            <v>総合管理部</v>
          </cell>
          <cell r="G228" t="str">
            <v>村松　尚一</v>
          </cell>
          <cell r="H228" t="str">
            <v>104-0061</v>
          </cell>
          <cell r="J228">
            <v>0</v>
          </cell>
          <cell r="L228">
            <v>0</v>
          </cell>
          <cell r="M228" t="str">
            <v>中央区銀座６－１６－１２</v>
          </cell>
          <cell r="N228" t="str">
            <v>03-3542-3152</v>
          </cell>
          <cell r="O228" t="str">
            <v>03-3545-6492</v>
          </cell>
        </row>
        <row r="229">
          <cell r="A229">
            <v>227</v>
          </cell>
          <cell r="B229" t="str">
            <v>0227</v>
          </cell>
          <cell r="C229" t="str">
            <v>京浜</v>
          </cell>
          <cell r="E229" t="str">
            <v>三菱ﾏﾃﾘｱﾙ㈱</v>
          </cell>
          <cell r="F229" t="str">
            <v>企画管理部管理課</v>
          </cell>
          <cell r="G229" t="str">
            <v>鏡原 誠史</v>
          </cell>
          <cell r="H229" t="str">
            <v>368</v>
          </cell>
          <cell r="J229">
            <v>0</v>
          </cell>
          <cell r="L229">
            <v>0</v>
          </cell>
          <cell r="M229" t="str">
            <v>秩父郡横瀬町大字横瀬2270</v>
          </cell>
          <cell r="N229">
            <v>0</v>
          </cell>
          <cell r="O229">
            <v>0</v>
          </cell>
        </row>
        <row r="230">
          <cell r="A230">
            <v>228</v>
          </cell>
          <cell r="B230" t="str">
            <v>0228</v>
          </cell>
          <cell r="C230" t="str">
            <v>京浜</v>
          </cell>
          <cell r="E230" t="str">
            <v>井関農機㈱</v>
          </cell>
          <cell r="F230" t="str">
            <v xml:space="preserve">人事勤労部 </v>
          </cell>
          <cell r="G230" t="str">
            <v>矢口 義男</v>
          </cell>
          <cell r="H230" t="str">
            <v>116-8541</v>
          </cell>
          <cell r="J230">
            <v>0</v>
          </cell>
          <cell r="L230">
            <v>0</v>
          </cell>
          <cell r="M230" t="str">
            <v>荒川区西日暮里5-3-14  FSﾋﾞﾙ</v>
          </cell>
          <cell r="N230" t="str">
            <v>03-5604-7727</v>
          </cell>
          <cell r="O230" t="str">
            <v>03-5604-7707</v>
          </cell>
        </row>
        <row r="231">
          <cell r="A231">
            <v>229</v>
          </cell>
          <cell r="B231" t="str">
            <v>0229</v>
          </cell>
          <cell r="C231" t="str">
            <v>京浜</v>
          </cell>
          <cell r="E231" t="str">
            <v>石川島播磨重工業㈱</v>
          </cell>
          <cell r="F231" t="str">
            <v>技術本部生技品保G</v>
          </cell>
          <cell r="G231" t="str">
            <v>藤本 和則</v>
          </cell>
          <cell r="H231" t="str">
            <v>135</v>
          </cell>
          <cell r="J231">
            <v>0</v>
          </cell>
          <cell r="L231">
            <v>0</v>
          </cell>
          <cell r="M231" t="str">
            <v>江東区豊洲3-2-16豊洲綜合事務所</v>
          </cell>
          <cell r="N231">
            <v>0</v>
          </cell>
          <cell r="O231">
            <v>0</v>
          </cell>
        </row>
        <row r="232">
          <cell r="A232">
            <v>230</v>
          </cell>
          <cell r="B232" t="str">
            <v>0230</v>
          </cell>
          <cell r="C232" t="str">
            <v>京浜</v>
          </cell>
          <cell r="E232" t="str">
            <v>㈱ﾄｷﾒｯｸ</v>
          </cell>
          <cell r="F232" t="str">
            <v>能力開発室</v>
          </cell>
          <cell r="G232" t="str">
            <v>村松 廣司</v>
          </cell>
          <cell r="H232" t="str">
            <v>144</v>
          </cell>
          <cell r="J232">
            <v>0</v>
          </cell>
          <cell r="L232">
            <v>0</v>
          </cell>
          <cell r="M232" t="str">
            <v>大田区南蒲田2-16-46</v>
          </cell>
          <cell r="N232">
            <v>0</v>
          </cell>
          <cell r="O232">
            <v>0</v>
          </cell>
        </row>
        <row r="233">
          <cell r="A233">
            <v>231</v>
          </cell>
          <cell r="B233" t="str">
            <v>0231</v>
          </cell>
          <cell r="C233" t="str">
            <v>京浜</v>
          </cell>
          <cell r="E233" t="str">
            <v>東洋化学㈱</v>
          </cell>
          <cell r="F233" t="str">
            <v>生産管理部  品質管理課</v>
          </cell>
          <cell r="G233" t="str">
            <v>藤森  真澄</v>
          </cell>
          <cell r="H233" t="str">
            <v>247-8510</v>
          </cell>
          <cell r="J233">
            <v>0</v>
          </cell>
          <cell r="L233">
            <v>0</v>
          </cell>
          <cell r="M233" t="str">
            <v>鎌倉市台2-13-1</v>
          </cell>
          <cell r="N233" t="str">
            <v>0467-45-1118</v>
          </cell>
          <cell r="O233" t="str">
            <v>0467-45-1179</v>
          </cell>
        </row>
        <row r="234">
          <cell r="A234">
            <v>232</v>
          </cell>
          <cell r="B234" t="str">
            <v>0232</v>
          </cell>
          <cell r="C234" t="str">
            <v>京浜</v>
          </cell>
          <cell r="E234" t="str">
            <v>東急車輌製造㈱</v>
          </cell>
          <cell r="F234" t="str">
            <v>技術管理部</v>
          </cell>
          <cell r="G234" t="str">
            <v>丸山  貴一</v>
          </cell>
          <cell r="H234" t="str">
            <v>236</v>
          </cell>
          <cell r="J234">
            <v>0</v>
          </cell>
          <cell r="L234">
            <v>0</v>
          </cell>
          <cell r="M234" t="str">
            <v>横浜市金沢区大川3-1</v>
          </cell>
          <cell r="N234" t="str">
            <v>045-701-6641</v>
          </cell>
          <cell r="O234">
            <v>0</v>
          </cell>
        </row>
        <row r="235">
          <cell r="A235">
            <v>233</v>
          </cell>
          <cell r="B235" t="str">
            <v>0233</v>
          </cell>
          <cell r="C235" t="str">
            <v>京浜</v>
          </cell>
          <cell r="E235" t="str">
            <v>㈱ﾀﾑﾗ製作所</v>
          </cell>
          <cell r="F235" t="str">
            <v>経営管理本部  技術管理G</v>
          </cell>
          <cell r="G235" t="str">
            <v>鈴木 清</v>
          </cell>
          <cell r="H235" t="str">
            <v>178-8511</v>
          </cell>
          <cell r="J235">
            <v>0</v>
          </cell>
          <cell r="L235">
            <v>0</v>
          </cell>
          <cell r="M235" t="str">
            <v>練馬区東大泉1-19-43</v>
          </cell>
          <cell r="N235" t="str">
            <v>03-3978-2075</v>
          </cell>
          <cell r="O235" t="str">
            <v>03-3923-0230</v>
          </cell>
        </row>
        <row r="236">
          <cell r="A236">
            <v>234</v>
          </cell>
          <cell r="B236" t="str">
            <v>0234</v>
          </cell>
          <cell r="C236" t="str">
            <v>京浜</v>
          </cell>
          <cell r="E236" t="str">
            <v>商工組合中央金庫</v>
          </cell>
          <cell r="F236" t="str">
            <v>人事部</v>
          </cell>
          <cell r="G236" t="str">
            <v>黒髪 幸男</v>
          </cell>
          <cell r="H236" t="str">
            <v>104</v>
          </cell>
          <cell r="J236">
            <v>0</v>
          </cell>
          <cell r="L236">
            <v>0</v>
          </cell>
          <cell r="M236" t="str">
            <v>中央区八重洲2-10-17</v>
          </cell>
          <cell r="N236">
            <v>0</v>
          </cell>
          <cell r="O236">
            <v>0</v>
          </cell>
        </row>
        <row r="237">
          <cell r="A237">
            <v>235</v>
          </cell>
          <cell r="B237" t="str">
            <v>0235</v>
          </cell>
          <cell r="C237" t="str">
            <v>京浜</v>
          </cell>
          <cell r="E237" t="str">
            <v>専修大学</v>
          </cell>
          <cell r="F237">
            <v>235</v>
          </cell>
          <cell r="G237" t="str">
            <v>内藤 昌彦</v>
          </cell>
          <cell r="H237" t="str">
            <v>101-8425</v>
          </cell>
          <cell r="J237">
            <v>0</v>
          </cell>
          <cell r="L237">
            <v>0</v>
          </cell>
          <cell r="M237" t="str">
            <v>千代田区神田神保町3-8-1</v>
          </cell>
          <cell r="N237" t="str">
            <v>03-3265-4998</v>
          </cell>
          <cell r="O237" t="str">
            <v>03-3265-7097</v>
          </cell>
        </row>
        <row r="238">
          <cell r="A238">
            <v>236</v>
          </cell>
          <cell r="B238" t="str">
            <v>0236</v>
          </cell>
          <cell r="C238" t="str">
            <v>京浜</v>
          </cell>
          <cell r="E238" t="str">
            <v>ｴﾑﾃｯｸｽﾏﾂﾑﾗ(株)</v>
          </cell>
          <cell r="F238" t="str">
            <v>品質保証部装置保証課</v>
          </cell>
          <cell r="G238" t="str">
            <v>阿部 隆義</v>
          </cell>
          <cell r="H238" t="str">
            <v>994</v>
          </cell>
          <cell r="J238">
            <v>0</v>
          </cell>
          <cell r="L238">
            <v>0</v>
          </cell>
          <cell r="M238" t="str">
            <v>山形県天童市北久野本1-7-43</v>
          </cell>
          <cell r="N238" t="str">
            <v>0236-54-3211</v>
          </cell>
          <cell r="O238">
            <v>0</v>
          </cell>
        </row>
        <row r="239">
          <cell r="A239">
            <v>237</v>
          </cell>
          <cell r="B239" t="str">
            <v>0237</v>
          </cell>
          <cell r="C239" t="str">
            <v>京浜</v>
          </cell>
          <cell r="E239" t="str">
            <v>日本ｹﾐｶﾙ工業㈱</v>
          </cell>
          <cell r="F239" t="str">
            <v>ＱＣＣ事務局</v>
          </cell>
          <cell r="G239" t="str">
            <v>ご担当</v>
          </cell>
          <cell r="H239" t="str">
            <v>424</v>
          </cell>
          <cell r="J239">
            <v>0</v>
          </cell>
          <cell r="L239">
            <v>0</v>
          </cell>
          <cell r="M239" t="str">
            <v>静岡県清水市吉川813</v>
          </cell>
          <cell r="N239">
            <v>0</v>
          </cell>
          <cell r="O239">
            <v>0</v>
          </cell>
        </row>
        <row r="240">
          <cell r="A240">
            <v>238</v>
          </cell>
          <cell r="B240" t="str">
            <v>0238</v>
          </cell>
          <cell r="C240" t="str">
            <v>京浜</v>
          </cell>
          <cell r="E240" t="str">
            <v>(株)ｱｲﾁｺｰﾎﾟﾚｰｼｮﾝ</v>
          </cell>
          <cell r="F240" t="str">
            <v>品質保証部品質保証2課</v>
          </cell>
          <cell r="G240" t="str">
            <v>高山 勝</v>
          </cell>
          <cell r="H240" t="str">
            <v>362</v>
          </cell>
          <cell r="J240">
            <v>0</v>
          </cell>
          <cell r="L240">
            <v>0</v>
          </cell>
          <cell r="M240" t="str">
            <v>上尾市領家1152</v>
          </cell>
          <cell r="N240" t="str">
            <v>048-781-1138</v>
          </cell>
          <cell r="O240" t="str">
            <v>048-726-7069</v>
          </cell>
        </row>
        <row r="241">
          <cell r="A241">
            <v>239</v>
          </cell>
          <cell r="B241" t="str">
            <v>0239</v>
          </cell>
          <cell r="C241" t="str">
            <v>京浜</v>
          </cell>
          <cell r="E241" t="str">
            <v>日本精工㈱</v>
          </cell>
          <cell r="F241" t="str">
            <v>教育部</v>
          </cell>
          <cell r="G241" t="str">
            <v>高塚  哲</v>
          </cell>
          <cell r="H241" t="str">
            <v>141</v>
          </cell>
          <cell r="J241">
            <v>0</v>
          </cell>
          <cell r="L241">
            <v>0</v>
          </cell>
          <cell r="M241" t="str">
            <v>品川区大崎1-6-3 日精ﾋﾞﾙﾃﾞｨﾝｸﾞ</v>
          </cell>
          <cell r="N241">
            <v>0</v>
          </cell>
          <cell r="O241">
            <v>0</v>
          </cell>
        </row>
        <row r="242">
          <cell r="A242">
            <v>240</v>
          </cell>
          <cell r="B242" t="str">
            <v>0240</v>
          </cell>
          <cell r="C242" t="str">
            <v>京浜</v>
          </cell>
          <cell r="E242" t="str">
            <v>日本電気ｼｽﾃﾑ建設㈱</v>
          </cell>
          <cell r="F242" t="str">
            <v>信頼性品質管理部</v>
          </cell>
          <cell r="G242" t="str">
            <v>奥野 令子</v>
          </cell>
          <cell r="H242" t="str">
            <v>140-8620</v>
          </cell>
          <cell r="J242">
            <v>0</v>
          </cell>
          <cell r="L242">
            <v>0</v>
          </cell>
          <cell r="M242" t="str">
            <v>品川区東品川1-39-9</v>
          </cell>
          <cell r="N242" t="str">
            <v>03-5463-7713</v>
          </cell>
          <cell r="O242" t="str">
            <v>03-5463-7784</v>
          </cell>
        </row>
        <row r="243">
          <cell r="A243">
            <v>241</v>
          </cell>
          <cell r="B243" t="str">
            <v>0241</v>
          </cell>
          <cell r="C243" t="str">
            <v>京浜</v>
          </cell>
          <cell r="E243" t="str">
            <v>㈱日立製作所</v>
          </cell>
          <cell r="F243" t="str">
            <v>電子事業本部  教育ｾﾝﾀｰ部</v>
          </cell>
          <cell r="G243" t="str">
            <v>大畑  富栄</v>
          </cell>
          <cell r="H243" t="str">
            <v>162</v>
          </cell>
          <cell r="J243">
            <v>0</v>
          </cell>
          <cell r="L243">
            <v>0</v>
          </cell>
          <cell r="M243" t="str">
            <v>新宿区揚場町2-1  軽子坂MNﾋﾞﾙ</v>
          </cell>
          <cell r="N243">
            <v>0</v>
          </cell>
          <cell r="O243">
            <v>0</v>
          </cell>
        </row>
        <row r="244">
          <cell r="A244">
            <v>242</v>
          </cell>
          <cell r="B244" t="str">
            <v>0242</v>
          </cell>
          <cell r="C244" t="str">
            <v>京浜</v>
          </cell>
          <cell r="E244" t="str">
            <v>雪印乳業(株)</v>
          </cell>
          <cell r="F244" t="str">
            <v>品質管理部</v>
          </cell>
          <cell r="G244" t="str">
            <v>橘  文衛</v>
          </cell>
          <cell r="H244" t="str">
            <v>160</v>
          </cell>
          <cell r="J244">
            <v>0</v>
          </cell>
          <cell r="L244">
            <v>0</v>
          </cell>
          <cell r="M244" t="str">
            <v>新宿区本塩町13</v>
          </cell>
          <cell r="N244">
            <v>0</v>
          </cell>
          <cell r="O244">
            <v>0</v>
          </cell>
        </row>
        <row r="245">
          <cell r="A245">
            <v>243</v>
          </cell>
          <cell r="B245" t="str">
            <v>0243</v>
          </cell>
          <cell r="C245" t="str">
            <v>京浜</v>
          </cell>
          <cell r="E245" t="str">
            <v>ﾐﾔﾁﾃｸﾉｽ㈱</v>
          </cell>
          <cell r="F245" t="str">
            <v>Qup推進室</v>
          </cell>
          <cell r="G245" t="str">
            <v>中島  みどり</v>
          </cell>
          <cell r="H245" t="str">
            <v>278-0016</v>
          </cell>
          <cell r="J245">
            <v>0</v>
          </cell>
          <cell r="L245">
            <v>0</v>
          </cell>
          <cell r="M245" t="str">
            <v>千葉県野田市二ﾂ塚95-3</v>
          </cell>
          <cell r="N245" t="str">
            <v>0471-25-6176</v>
          </cell>
          <cell r="O245" t="str">
            <v>0471-23-0906</v>
          </cell>
        </row>
        <row r="246">
          <cell r="A246">
            <v>244</v>
          </cell>
          <cell r="B246" t="str">
            <v>0244</v>
          </cell>
          <cell r="C246" t="str">
            <v>京浜</v>
          </cell>
          <cell r="E246" t="str">
            <v>㈱ﾜｺﾑ</v>
          </cell>
          <cell r="F246" t="str">
            <v>品質保証部</v>
          </cell>
          <cell r="G246" t="str">
            <v>薩摩 洋一</v>
          </cell>
          <cell r="H246" t="str">
            <v>349-11</v>
          </cell>
          <cell r="J246">
            <v>0</v>
          </cell>
          <cell r="L246">
            <v>0</v>
          </cell>
          <cell r="M246" t="str">
            <v>北埼玉郡大利根町豊野台2-510-1</v>
          </cell>
          <cell r="N246">
            <v>0</v>
          </cell>
          <cell r="O246">
            <v>0</v>
          </cell>
        </row>
        <row r="247">
          <cell r="A247">
            <v>245</v>
          </cell>
          <cell r="B247" t="str">
            <v>0245</v>
          </cell>
          <cell r="C247" t="str">
            <v>京浜</v>
          </cell>
          <cell r="E247" t="str">
            <v>古河ｻ-ｷｯﾄﾌｫｲﾙ㈱</v>
          </cell>
          <cell r="F247" t="str">
            <v>品質保証部</v>
          </cell>
          <cell r="G247" t="str">
            <v>中岡  忠雄</v>
          </cell>
          <cell r="H247" t="str">
            <v>321-2336</v>
          </cell>
          <cell r="J247">
            <v>0</v>
          </cell>
          <cell r="L247">
            <v>0</v>
          </cell>
          <cell r="M247" t="str">
            <v>今市市荊沢601-2</v>
          </cell>
          <cell r="N247" t="str">
            <v>0288-22-3452</v>
          </cell>
          <cell r="O247" t="str">
            <v>0288-21-1577</v>
          </cell>
        </row>
        <row r="248">
          <cell r="A248">
            <v>246</v>
          </cell>
          <cell r="B248" t="str">
            <v>0246</v>
          </cell>
          <cell r="C248" t="str">
            <v>京浜</v>
          </cell>
          <cell r="E248" t="str">
            <v>富士ｼｽﾃﾑ機器(株)</v>
          </cell>
          <cell r="F248" t="str">
            <v>品質保証本部</v>
          </cell>
          <cell r="G248" t="str">
            <v>石松 紘一</v>
          </cell>
          <cell r="H248" t="str">
            <v>228-0003</v>
          </cell>
          <cell r="J248">
            <v>0</v>
          </cell>
          <cell r="L248">
            <v>0</v>
          </cell>
          <cell r="M248" t="str">
            <v>座間市ひばりが丘5-5498</v>
          </cell>
          <cell r="N248" t="str">
            <v>0462-56-2796</v>
          </cell>
          <cell r="O248" t="str">
            <v>0462-56-5498</v>
          </cell>
        </row>
        <row r="249">
          <cell r="A249">
            <v>247</v>
          </cell>
          <cell r="B249" t="str">
            <v>0247</v>
          </cell>
          <cell r="C249" t="str">
            <v>京浜</v>
          </cell>
          <cell r="E249" t="str">
            <v>日本ｴ-ﾋﾞ-ｴｽ㈱</v>
          </cell>
          <cell r="F249" t="str">
            <v>品質保証部</v>
          </cell>
          <cell r="G249" t="str">
            <v>貝瀬 勇</v>
          </cell>
          <cell r="H249" t="str">
            <v>237</v>
          </cell>
          <cell r="J249">
            <v>0</v>
          </cell>
          <cell r="L249">
            <v>0</v>
          </cell>
          <cell r="M249" t="str">
            <v>横須賀市浦郷町5-2931</v>
          </cell>
          <cell r="N249">
            <v>0</v>
          </cell>
          <cell r="O249">
            <v>0</v>
          </cell>
        </row>
        <row r="250">
          <cell r="A250">
            <v>248</v>
          </cell>
          <cell r="B250" t="str">
            <v>0248</v>
          </cell>
          <cell r="C250" t="str">
            <v>京浜</v>
          </cell>
          <cell r="E250" t="str">
            <v>東京磁気印刷㈱</v>
          </cell>
          <cell r="F250" t="str">
            <v>品質保証部品質管理課</v>
          </cell>
          <cell r="G250" t="str">
            <v>鳥山  秀夫</v>
          </cell>
          <cell r="H250" t="str">
            <v>229-0011</v>
          </cell>
          <cell r="J250">
            <v>0</v>
          </cell>
          <cell r="L250">
            <v>0</v>
          </cell>
          <cell r="M250" t="str">
            <v>相模原市大野台2-29-20</v>
          </cell>
          <cell r="N250" t="str">
            <v>0427-59-2221</v>
          </cell>
          <cell r="O250" t="str">
            <v>0427-59-1936</v>
          </cell>
        </row>
        <row r="251">
          <cell r="A251">
            <v>249</v>
          </cell>
          <cell r="B251" t="str">
            <v>0249</v>
          </cell>
          <cell r="C251" t="str">
            <v>京浜</v>
          </cell>
          <cell r="E251" t="str">
            <v>㈱井上製作所</v>
          </cell>
          <cell r="F251" t="str">
            <v>伊勢原工場品質管理課</v>
          </cell>
          <cell r="G251" t="str">
            <v>吉岡 忠彦</v>
          </cell>
          <cell r="H251" t="str">
            <v>259-11</v>
          </cell>
          <cell r="J251">
            <v>0</v>
          </cell>
          <cell r="L251">
            <v>0</v>
          </cell>
          <cell r="M251" t="str">
            <v>伊勢原市白根58</v>
          </cell>
          <cell r="N251">
            <v>0</v>
          </cell>
          <cell r="O251">
            <v>0</v>
          </cell>
        </row>
        <row r="252">
          <cell r="A252">
            <v>250</v>
          </cell>
          <cell r="B252" t="str">
            <v>0250</v>
          </cell>
          <cell r="C252" t="str">
            <v>京浜</v>
          </cell>
          <cell r="E252" t="str">
            <v>伊藤喜ｵ-ﾙｽﾁ-ﾙ㈱</v>
          </cell>
          <cell r="F252" t="str">
            <v>TQC推進部</v>
          </cell>
          <cell r="G252" t="str">
            <v>原田 良一</v>
          </cell>
          <cell r="H252" t="str">
            <v>270-0235</v>
          </cell>
          <cell r="J252">
            <v>0</v>
          </cell>
          <cell r="L252">
            <v>0</v>
          </cell>
          <cell r="M252" t="str">
            <v>町田市尾崎槙内2288</v>
          </cell>
          <cell r="N252" t="str">
            <v>0471-27-2541</v>
          </cell>
          <cell r="O252" t="str">
            <v>0471-27-2452</v>
          </cell>
        </row>
        <row r="253">
          <cell r="A253">
            <v>251</v>
          </cell>
          <cell r="B253" t="str">
            <v>0251</v>
          </cell>
          <cell r="C253" t="str">
            <v>京浜</v>
          </cell>
          <cell r="E253" t="str">
            <v>東芝ｼﾘｺ-ﾝ㈱</v>
          </cell>
          <cell r="F253" t="str">
            <v>品質管理課</v>
          </cell>
          <cell r="G253" t="str">
            <v>藤井  利裕</v>
          </cell>
          <cell r="H253" t="str">
            <v>373</v>
          </cell>
          <cell r="J253">
            <v>0</v>
          </cell>
          <cell r="L253">
            <v>0</v>
          </cell>
          <cell r="M253" t="str">
            <v>群馬県太田市西新町133</v>
          </cell>
          <cell r="N253">
            <v>0</v>
          </cell>
          <cell r="O253">
            <v>0</v>
          </cell>
        </row>
        <row r="254">
          <cell r="A254">
            <v>252</v>
          </cell>
          <cell r="B254" t="str">
            <v>0252</v>
          </cell>
          <cell r="C254" t="str">
            <v>京浜</v>
          </cell>
          <cell r="E254" t="str">
            <v>ｼｭﾙﾝﾍﾞﾙｼﾞｪ ㈱</v>
          </cell>
          <cell r="F254" t="str">
            <v>品質保証部</v>
          </cell>
          <cell r="G254" t="str">
            <v>アオヤギ</v>
          </cell>
          <cell r="H254" t="str">
            <v>229</v>
          </cell>
          <cell r="J254">
            <v>0</v>
          </cell>
          <cell r="L254">
            <v>0</v>
          </cell>
          <cell r="M254" t="str">
            <v>相模原市渕野辺2-2-1</v>
          </cell>
          <cell r="N254">
            <v>0</v>
          </cell>
          <cell r="O254">
            <v>0</v>
          </cell>
        </row>
        <row r="255">
          <cell r="A255">
            <v>253</v>
          </cell>
          <cell r="B255" t="str">
            <v>0253</v>
          </cell>
          <cell r="C255" t="str">
            <v>京浜</v>
          </cell>
          <cell r="E255" t="str">
            <v>㈱ｼﾁｽﾞﾝ電子</v>
          </cell>
          <cell r="F255" t="str">
            <v>総務部人事課</v>
          </cell>
          <cell r="G255" t="str">
            <v>藤江 雅江</v>
          </cell>
          <cell r="H255" t="str">
            <v>403-0001</v>
          </cell>
          <cell r="J255">
            <v>0</v>
          </cell>
          <cell r="L255">
            <v>0</v>
          </cell>
          <cell r="M255" t="str">
            <v>山梨県富士吉田市上暮地 1ｰ23ｰ1</v>
          </cell>
          <cell r="N255" t="str">
            <v>0555-22-9916</v>
          </cell>
          <cell r="O255" t="str">
            <v>0555-24-2426</v>
          </cell>
        </row>
        <row r="256">
          <cell r="A256">
            <v>254</v>
          </cell>
          <cell r="B256" t="str">
            <v>0254</v>
          </cell>
          <cell r="C256" t="str">
            <v>京浜</v>
          </cell>
          <cell r="E256" t="str">
            <v>横河電子機器㈱</v>
          </cell>
          <cell r="F256" t="str">
            <v>生管･品証部門</v>
          </cell>
          <cell r="G256" t="str">
            <v>QC担当</v>
          </cell>
          <cell r="H256" t="str">
            <v>257</v>
          </cell>
          <cell r="J256">
            <v>0</v>
          </cell>
          <cell r="L256">
            <v>0</v>
          </cell>
          <cell r="M256" t="str">
            <v>秦野市曽屋500</v>
          </cell>
          <cell r="N256">
            <v>0</v>
          </cell>
          <cell r="O256">
            <v>0</v>
          </cell>
        </row>
        <row r="257">
          <cell r="A257">
            <v>255</v>
          </cell>
          <cell r="B257" t="str">
            <v>0255</v>
          </cell>
          <cell r="C257" t="str">
            <v>京浜</v>
          </cell>
          <cell r="E257" t="str">
            <v>富士電気化学㈱</v>
          </cell>
          <cell r="F257" t="str">
            <v>SPEQ事務局</v>
          </cell>
          <cell r="G257" t="str">
            <v>河合 輝夫</v>
          </cell>
          <cell r="H257" t="str">
            <v>431-0431</v>
          </cell>
          <cell r="J257">
            <v>0</v>
          </cell>
          <cell r="L257">
            <v>0</v>
          </cell>
          <cell r="M257" t="str">
            <v>静岡県湖西市鷲津2281</v>
          </cell>
          <cell r="N257" t="str">
            <v>053-575-2529</v>
          </cell>
          <cell r="O257" t="str">
            <v>053-575-0750</v>
          </cell>
        </row>
        <row r="258">
          <cell r="A258">
            <v>256</v>
          </cell>
          <cell r="B258" t="str">
            <v>0256</v>
          </cell>
          <cell r="C258" t="str">
            <v>京浜</v>
          </cell>
          <cell r="E258" t="str">
            <v>三洋ｼﾘｺﾝ電子㈱</v>
          </cell>
          <cell r="F258" t="str">
            <v>TQM推進室</v>
          </cell>
          <cell r="G258" t="str">
            <v>清水 洋</v>
          </cell>
          <cell r="H258" t="str">
            <v>321-43</v>
          </cell>
          <cell r="J258">
            <v>0</v>
          </cell>
          <cell r="L258">
            <v>0</v>
          </cell>
          <cell r="M258" t="str">
            <v>栃木県真岡市松山町12-2</v>
          </cell>
          <cell r="N258">
            <v>0</v>
          </cell>
          <cell r="O258">
            <v>0</v>
          </cell>
        </row>
        <row r="259">
          <cell r="A259">
            <v>257</v>
          </cell>
          <cell r="B259" t="str">
            <v>0257</v>
          </cell>
          <cell r="C259" t="str">
            <v>京浜</v>
          </cell>
          <cell r="E259" t="str">
            <v>リコーユニテクノ㈱</v>
          </cell>
          <cell r="F259" t="str">
            <v>生産技術部　生産革新グループ</v>
          </cell>
          <cell r="G259" t="str">
            <v>井口　義彰</v>
          </cell>
          <cell r="H259" t="str">
            <v>340-0802</v>
          </cell>
          <cell r="J259">
            <v>0</v>
          </cell>
          <cell r="L259">
            <v>0</v>
          </cell>
          <cell r="M259" t="str">
            <v>八潮市鶴ヶ曽根713</v>
          </cell>
          <cell r="N259" t="str">
            <v>0489-98-7876</v>
          </cell>
          <cell r="O259" t="str">
            <v>0489-97-3248</v>
          </cell>
        </row>
        <row r="260">
          <cell r="A260">
            <v>258</v>
          </cell>
          <cell r="B260" t="str">
            <v>0258</v>
          </cell>
          <cell r="C260" t="str">
            <v>京浜</v>
          </cell>
          <cell r="E260" t="str">
            <v>ｼﾒｵ精密㈱</v>
          </cell>
          <cell r="F260" t="str">
            <v>品質管理部</v>
          </cell>
          <cell r="G260" t="str">
            <v>内堀  敏男</v>
          </cell>
          <cell r="H260" t="str">
            <v>389-0295</v>
          </cell>
          <cell r="J260">
            <v>0</v>
          </cell>
          <cell r="L260">
            <v>0</v>
          </cell>
          <cell r="M260" t="str">
            <v>長野県北佐久郡御代田町大字御代田4107-5</v>
          </cell>
          <cell r="N260" t="str">
            <v>0267-32-3232</v>
          </cell>
          <cell r="O260" t="str">
            <v>0267-32-3930</v>
          </cell>
        </row>
        <row r="261">
          <cell r="A261">
            <v>259</v>
          </cell>
          <cell r="B261" t="str">
            <v>0259</v>
          </cell>
          <cell r="C261" t="str">
            <v>京浜</v>
          </cell>
          <cell r="E261" t="str">
            <v>東邦電子㈱</v>
          </cell>
          <cell r="F261" t="str">
            <v>総務部経営企画担当</v>
          </cell>
          <cell r="G261" t="str">
            <v>清水  利行</v>
          </cell>
          <cell r="H261" t="str">
            <v>359-1153</v>
          </cell>
          <cell r="J261">
            <v>0</v>
          </cell>
          <cell r="L261">
            <v>0</v>
          </cell>
          <cell r="M261" t="str">
            <v>埼玉県所沢市上山口1</v>
          </cell>
          <cell r="N261" t="str">
            <v>042-922-0211</v>
          </cell>
          <cell r="O261" t="str">
            <v>042-922-0218</v>
          </cell>
        </row>
        <row r="262">
          <cell r="A262">
            <v>260</v>
          </cell>
          <cell r="B262" t="str">
            <v>0260</v>
          </cell>
          <cell r="C262" t="str">
            <v>京浜</v>
          </cell>
          <cell r="E262" t="str">
            <v>八千代工業㈱</v>
          </cell>
          <cell r="F262" t="str">
            <v xml:space="preserve">品質部  </v>
          </cell>
          <cell r="G262" t="str">
            <v>佐藤  悟朗</v>
          </cell>
          <cell r="H262" t="str">
            <v>350-13</v>
          </cell>
          <cell r="J262">
            <v>0</v>
          </cell>
          <cell r="L262">
            <v>0</v>
          </cell>
          <cell r="M262" t="str">
            <v>埼玉県狭山市柏原370</v>
          </cell>
          <cell r="N262" t="str">
            <v>0429-54-2035</v>
          </cell>
          <cell r="O262">
            <v>0</v>
          </cell>
        </row>
        <row r="263">
          <cell r="A263">
            <v>261</v>
          </cell>
          <cell r="B263" t="str">
            <v>0261</v>
          </cell>
          <cell r="C263" t="str">
            <v>京浜</v>
          </cell>
          <cell r="E263" t="str">
            <v>古河機械金属㈱</v>
          </cell>
          <cell r="F263">
            <v>261</v>
          </cell>
          <cell r="G263" t="str">
            <v>TQC推進室</v>
          </cell>
          <cell r="H263" t="str">
            <v>285</v>
          </cell>
          <cell r="J263">
            <v>0</v>
          </cell>
          <cell r="L263">
            <v>0</v>
          </cell>
          <cell r="M263" t="str">
            <v>佐倉市太田字外野2348</v>
          </cell>
          <cell r="N263">
            <v>0</v>
          </cell>
          <cell r="O263">
            <v>0</v>
          </cell>
        </row>
        <row r="264">
          <cell r="A264">
            <v>262</v>
          </cell>
          <cell r="B264" t="str">
            <v>0262</v>
          </cell>
          <cell r="C264" t="str">
            <v>京浜</v>
          </cell>
          <cell r="E264" t="str">
            <v>NTTﾌﾟﾘﾝﾃｯｸ(株)</v>
          </cell>
          <cell r="F264" t="str">
            <v>技術本部  品質管理室</v>
          </cell>
          <cell r="G264" t="str">
            <v>ACT活動事務局</v>
          </cell>
          <cell r="H264" t="str">
            <v>358</v>
          </cell>
          <cell r="J264">
            <v>0</v>
          </cell>
          <cell r="L264">
            <v>0</v>
          </cell>
          <cell r="M264" t="str">
            <v>入間市宮寺4102-18</v>
          </cell>
          <cell r="N264" t="str">
            <v>0429-35-1121</v>
          </cell>
          <cell r="O264">
            <v>0</v>
          </cell>
        </row>
        <row r="265">
          <cell r="A265">
            <v>263</v>
          </cell>
          <cell r="B265" t="str">
            <v>0263</v>
          </cell>
          <cell r="C265" t="str">
            <v>京浜</v>
          </cell>
          <cell r="E265" t="str">
            <v>石福金属興業㈱</v>
          </cell>
          <cell r="F265" t="str">
            <v>品質保証部</v>
          </cell>
          <cell r="G265" t="str">
            <v>飯田 光功</v>
          </cell>
          <cell r="H265" t="str">
            <v>340</v>
          </cell>
          <cell r="J265">
            <v>0</v>
          </cell>
          <cell r="L265">
            <v>0</v>
          </cell>
          <cell r="M265" t="str">
            <v>草加市青柳町2-12-30</v>
          </cell>
          <cell r="N265">
            <v>0</v>
          </cell>
          <cell r="O265">
            <v>0</v>
          </cell>
        </row>
        <row r="266">
          <cell r="A266">
            <v>264</v>
          </cell>
          <cell r="B266" t="str">
            <v>0264</v>
          </cell>
          <cell r="C266" t="str">
            <v>京浜</v>
          </cell>
          <cell r="E266" t="str">
            <v>ＮＴＴエレクトロニクス㈱</v>
          </cell>
          <cell r="F266" t="str">
            <v>モジュール資材部</v>
          </cell>
          <cell r="G266" t="str">
            <v>外山 誠</v>
          </cell>
          <cell r="H266" t="str">
            <v>243-0032</v>
          </cell>
          <cell r="J266">
            <v>0</v>
          </cell>
          <cell r="L266">
            <v>0</v>
          </cell>
          <cell r="M266" t="str">
            <v>神奈川県厚木市恩名394-1 厚木事業所1F</v>
          </cell>
          <cell r="N266" t="str">
            <v>046-222-0062</v>
          </cell>
          <cell r="O266" t="str">
            <v>046-222-5788</v>
          </cell>
        </row>
        <row r="267">
          <cell r="A267">
            <v>265</v>
          </cell>
          <cell r="B267" t="str">
            <v>0265</v>
          </cell>
          <cell r="C267" t="str">
            <v>京浜</v>
          </cell>
          <cell r="E267" t="str">
            <v>鐘紡(株)</v>
          </cell>
          <cell r="F267" t="str">
            <v>品質部</v>
          </cell>
          <cell r="G267" t="str">
            <v>柴田 尚孝</v>
          </cell>
          <cell r="H267" t="str">
            <v>250-0002</v>
          </cell>
          <cell r="J267">
            <v>0</v>
          </cell>
          <cell r="L267">
            <v>0</v>
          </cell>
          <cell r="M267" t="str">
            <v>小田原市寿町5-3-28</v>
          </cell>
          <cell r="N267" t="str">
            <v>0465-34-6119</v>
          </cell>
          <cell r="O267" t="str">
            <v>0465-32-2826</v>
          </cell>
        </row>
        <row r="268">
          <cell r="A268">
            <v>266</v>
          </cell>
          <cell r="B268" t="str">
            <v>0266</v>
          </cell>
          <cell r="C268" t="str">
            <v>京浜</v>
          </cell>
          <cell r="E268" t="str">
            <v>(株)協和ｴｸｼｵ</v>
          </cell>
          <cell r="F268" t="str">
            <v>STEP 推進室</v>
          </cell>
          <cell r="G268" t="str">
            <v>横山 信明</v>
          </cell>
          <cell r="H268" t="str">
            <v>150-0002</v>
          </cell>
          <cell r="J268">
            <v>0</v>
          </cell>
          <cell r="L268">
            <v>0</v>
          </cell>
          <cell r="M268" t="str">
            <v>渋谷区渋谷3-29-20</v>
          </cell>
          <cell r="N268" t="str">
            <v>03-5778-1090</v>
          </cell>
          <cell r="O268" t="str">
            <v>03-5778-1222</v>
          </cell>
        </row>
        <row r="269">
          <cell r="A269">
            <v>267</v>
          </cell>
          <cell r="B269" t="str">
            <v>0267</v>
          </cell>
          <cell r="C269" t="str">
            <v>京浜</v>
          </cell>
          <cell r="E269" t="str">
            <v>日本製紙(株)</v>
          </cell>
          <cell r="F269" t="str">
            <v>事務課</v>
          </cell>
          <cell r="G269" t="str">
            <v>広瀬 善博</v>
          </cell>
          <cell r="H269" t="str">
            <v>355-0002</v>
          </cell>
          <cell r="J269">
            <v>0</v>
          </cell>
          <cell r="L269">
            <v>0</v>
          </cell>
          <cell r="M269" t="str">
            <v>東松山市東平1551</v>
          </cell>
          <cell r="N269" t="str">
            <v>0493-22-0960</v>
          </cell>
          <cell r="O269" t="str">
            <v>0493-22-5130</v>
          </cell>
        </row>
        <row r="270">
          <cell r="A270">
            <v>268</v>
          </cell>
          <cell r="B270" t="str">
            <v>0268</v>
          </cell>
          <cell r="C270" t="str">
            <v>京浜</v>
          </cell>
          <cell r="E270" t="str">
            <v>新光電気工業㈱</v>
          </cell>
          <cell r="F270" t="str">
            <v>生技統轄部  生産ｼｽﾃﾑ部</v>
          </cell>
          <cell r="G270" t="str">
            <v>山崎 秀樹</v>
          </cell>
          <cell r="H270" t="str">
            <v>381-2287</v>
          </cell>
          <cell r="J270">
            <v>0</v>
          </cell>
          <cell r="L270">
            <v>0</v>
          </cell>
          <cell r="M270" t="str">
            <v>長野市小島田町80</v>
          </cell>
          <cell r="N270" t="str">
            <v>026-283-2848</v>
          </cell>
          <cell r="O270" t="str">
            <v>026-283-2840</v>
          </cell>
        </row>
        <row r="271">
          <cell r="A271">
            <v>269</v>
          </cell>
          <cell r="B271" t="str">
            <v>0269</v>
          </cell>
          <cell r="C271" t="str">
            <v>京浜</v>
          </cell>
          <cell r="E271" t="str">
            <v>鈴木金属工業㈱</v>
          </cell>
          <cell r="F271" t="str">
            <v>技術管理課</v>
          </cell>
          <cell r="G271" t="str">
            <v>飯村 富男</v>
          </cell>
          <cell r="H271" t="str">
            <v>275</v>
          </cell>
          <cell r="J271">
            <v>0</v>
          </cell>
          <cell r="L271">
            <v>0</v>
          </cell>
          <cell r="M271" t="str">
            <v>習志野市東ならしの7-5-1</v>
          </cell>
          <cell r="N271">
            <v>0</v>
          </cell>
          <cell r="O271">
            <v>0</v>
          </cell>
        </row>
        <row r="272">
          <cell r="A272">
            <v>270</v>
          </cell>
          <cell r="B272" t="str">
            <v>0270</v>
          </cell>
          <cell r="C272" t="str">
            <v>京浜</v>
          </cell>
          <cell r="E272" t="str">
            <v>製鐵運輸㈱</v>
          </cell>
          <cell r="F272" t="str">
            <v>技術部  技術ｸﾞﾙｰﾌﾟ</v>
          </cell>
          <cell r="G272" t="str">
            <v>袖嶋 義弘</v>
          </cell>
          <cell r="H272" t="str">
            <v>299-1141</v>
          </cell>
          <cell r="J272">
            <v>0</v>
          </cell>
          <cell r="L272">
            <v>0</v>
          </cell>
          <cell r="M272" t="str">
            <v>君津市君津1番地</v>
          </cell>
          <cell r="N272" t="str">
            <v>0439-52-2317</v>
          </cell>
          <cell r="O272" t="str">
            <v>0439-55-6362</v>
          </cell>
        </row>
        <row r="273">
          <cell r="A273">
            <v>271</v>
          </cell>
          <cell r="B273" t="str">
            <v>0271</v>
          </cell>
          <cell r="C273" t="str">
            <v>京浜</v>
          </cell>
          <cell r="E273" t="str">
            <v>大成建設(㈱</v>
          </cell>
          <cell r="F273" t="str">
            <v>経営企画部</v>
          </cell>
          <cell r="G273" t="str">
            <v>石川 重暉</v>
          </cell>
          <cell r="H273" t="str">
            <v>163</v>
          </cell>
          <cell r="J273">
            <v>0</v>
          </cell>
          <cell r="L273">
            <v>0</v>
          </cell>
          <cell r="M273" t="str">
            <v>新宿区西新宿1-25-1</v>
          </cell>
          <cell r="N273">
            <v>0</v>
          </cell>
          <cell r="O273">
            <v>0</v>
          </cell>
        </row>
        <row r="274">
          <cell r="A274">
            <v>272</v>
          </cell>
          <cell r="B274" t="str">
            <v>0272</v>
          </cell>
          <cell r="C274" t="str">
            <v>京浜</v>
          </cell>
          <cell r="E274" t="str">
            <v>㈱高藤化成</v>
          </cell>
          <cell r="F274" t="str">
            <v>技術・品質保証部</v>
          </cell>
          <cell r="G274" t="str">
            <v>川島 秀雄</v>
          </cell>
          <cell r="H274" t="str">
            <v>243-0025</v>
          </cell>
          <cell r="J274">
            <v>0</v>
          </cell>
          <cell r="L274">
            <v>0</v>
          </cell>
          <cell r="M274" t="str">
            <v>厚木市上落合平川271</v>
          </cell>
          <cell r="N274" t="str">
            <v>0462-27-0204</v>
          </cell>
          <cell r="O274" t="str">
            <v>0462-29-8910</v>
          </cell>
        </row>
        <row r="275">
          <cell r="A275">
            <v>273</v>
          </cell>
          <cell r="B275" t="str">
            <v>0273</v>
          </cell>
          <cell r="C275" t="str">
            <v>京浜</v>
          </cell>
          <cell r="E275" t="str">
            <v>田中貴金属工業㈱</v>
          </cell>
          <cell r="F275" t="str">
            <v>システムグループ</v>
          </cell>
          <cell r="G275" t="str">
            <v>森住 雅博</v>
          </cell>
          <cell r="H275" t="str">
            <v>259-11</v>
          </cell>
          <cell r="J275">
            <v>0</v>
          </cell>
          <cell r="L275">
            <v>0</v>
          </cell>
          <cell r="M275" t="str">
            <v>伊勢原市鈴川26</v>
          </cell>
          <cell r="N275">
            <v>0</v>
          </cell>
          <cell r="O275">
            <v>0</v>
          </cell>
        </row>
        <row r="276">
          <cell r="A276">
            <v>274</v>
          </cell>
          <cell r="B276" t="str">
            <v>0274</v>
          </cell>
          <cell r="C276" t="str">
            <v>京浜</v>
          </cell>
          <cell r="E276" t="str">
            <v>田中貴金属工業㈱</v>
          </cell>
          <cell r="F276" t="str">
            <v>開発企画部</v>
          </cell>
          <cell r="G276" t="str">
            <v>杉田  則行</v>
          </cell>
          <cell r="H276" t="str">
            <v>254-0076</v>
          </cell>
          <cell r="J276">
            <v>0</v>
          </cell>
          <cell r="L276">
            <v>0</v>
          </cell>
          <cell r="M276" t="str">
            <v>平塚市新町2ｰ73</v>
          </cell>
          <cell r="N276" t="str">
            <v>0463-32-9020</v>
          </cell>
          <cell r="O276" t="str">
            <v>0463-32-9602</v>
          </cell>
        </row>
        <row r="277">
          <cell r="A277">
            <v>275</v>
          </cell>
          <cell r="B277" t="str">
            <v>0275</v>
          </cell>
          <cell r="C277" t="str">
            <v>京浜</v>
          </cell>
          <cell r="E277" t="str">
            <v>田中貴金属工業㈱</v>
          </cell>
          <cell r="F277" t="str">
            <v>生産技術</v>
          </cell>
          <cell r="G277" t="str">
            <v>牛久　栄作</v>
          </cell>
          <cell r="H277" t="str">
            <v>254</v>
          </cell>
          <cell r="J277">
            <v>0</v>
          </cell>
          <cell r="L277">
            <v>0</v>
          </cell>
          <cell r="M277" t="str">
            <v>平塚市長瀞2-14</v>
          </cell>
          <cell r="N277">
            <v>0</v>
          </cell>
          <cell r="O277">
            <v>0</v>
          </cell>
        </row>
        <row r="278">
          <cell r="A278">
            <v>276</v>
          </cell>
          <cell r="B278" t="str">
            <v>0276</v>
          </cell>
          <cell r="C278" t="str">
            <v>京浜</v>
          </cell>
          <cell r="E278" t="str">
            <v>東洋製罐㈱</v>
          </cell>
          <cell r="F278" t="str">
            <v>品質管理部 品質管理第1課</v>
          </cell>
          <cell r="G278" t="str">
            <v>三原 和俊</v>
          </cell>
          <cell r="H278" t="str">
            <v>100-8522</v>
          </cell>
          <cell r="J278">
            <v>0</v>
          </cell>
          <cell r="L278">
            <v>0</v>
          </cell>
          <cell r="M278" t="str">
            <v>千代田区内幸町1-3-1  幸ﾋﾞﾙ</v>
          </cell>
          <cell r="N278" t="str">
            <v>03-3592-9471</v>
          </cell>
          <cell r="O278">
            <v>0</v>
          </cell>
        </row>
        <row r="279">
          <cell r="A279">
            <v>277</v>
          </cell>
          <cell r="B279" t="str">
            <v>0277</v>
          </cell>
          <cell r="C279" t="str">
            <v>京浜</v>
          </cell>
          <cell r="E279" t="str">
            <v>東京電力㈱</v>
          </cell>
          <cell r="F279" t="str">
            <v>支店長付</v>
          </cell>
          <cell r="G279" t="str">
            <v>TQM推進事務局</v>
          </cell>
          <cell r="H279" t="str">
            <v>320-0026</v>
          </cell>
          <cell r="J279">
            <v>0</v>
          </cell>
          <cell r="L279">
            <v>0</v>
          </cell>
          <cell r="M279" t="str">
            <v>宇都宮市馬場通り1-1-11</v>
          </cell>
          <cell r="N279" t="str">
            <v>0286-27-3311</v>
          </cell>
          <cell r="O279">
            <v>0</v>
          </cell>
        </row>
        <row r="280">
          <cell r="A280">
            <v>278</v>
          </cell>
          <cell r="B280" t="str">
            <v>0278</v>
          </cell>
          <cell r="C280" t="str">
            <v>京浜</v>
          </cell>
          <cell r="E280" t="str">
            <v>ﾄｯｸﾍﾞｱﾘﾝｸﾞ㈱</v>
          </cell>
          <cell r="F280" t="str">
            <v>QC推進委員会事務局</v>
          </cell>
          <cell r="G280" t="str">
            <v>吉川 冠</v>
          </cell>
          <cell r="H280" t="str">
            <v>174</v>
          </cell>
          <cell r="J280">
            <v>0</v>
          </cell>
          <cell r="L280">
            <v>0</v>
          </cell>
          <cell r="M280" t="str">
            <v>板橋区小豆沢2-21-4</v>
          </cell>
          <cell r="N280" t="str">
            <v>03-3969-1771</v>
          </cell>
          <cell r="O280">
            <v>0</v>
          </cell>
        </row>
        <row r="281">
          <cell r="A281">
            <v>279</v>
          </cell>
          <cell r="B281" t="str">
            <v>0279</v>
          </cell>
          <cell r="C281" t="str">
            <v>京浜</v>
          </cell>
          <cell r="E281" t="str">
            <v>日本電気ｱｲｼｰ･ﾏｲｺﾝ･ｼｽﾃﾑ㈱</v>
          </cell>
          <cell r="F281" t="str">
            <v>ＣＳ品質推進部</v>
          </cell>
          <cell r="G281" t="str">
            <v>広田  俊夫</v>
          </cell>
          <cell r="H281" t="str">
            <v>211-0063</v>
          </cell>
          <cell r="J281">
            <v>0</v>
          </cell>
          <cell r="L281">
            <v>0</v>
          </cell>
          <cell r="M281" t="str">
            <v>川崎市中原区小杉町1ｰ403ｰ53</v>
          </cell>
          <cell r="N281" t="str">
            <v>044-722-8111</v>
          </cell>
          <cell r="O281" t="str">
            <v>044-733-9054</v>
          </cell>
        </row>
        <row r="282">
          <cell r="A282">
            <v>280</v>
          </cell>
          <cell r="B282" t="str">
            <v>0280</v>
          </cell>
          <cell r="C282" t="str">
            <v>京浜</v>
          </cell>
          <cell r="E282" t="str">
            <v>本田技研工業㈱</v>
          </cell>
          <cell r="F282" t="str">
            <v>TQM事務局</v>
          </cell>
          <cell r="G282" t="str">
            <v>大山  憲一</v>
          </cell>
          <cell r="H282" t="str">
            <v>107-8556</v>
          </cell>
          <cell r="J282">
            <v>0</v>
          </cell>
          <cell r="L282">
            <v>0</v>
          </cell>
          <cell r="M282" t="str">
            <v>港区南青山2-1-1</v>
          </cell>
          <cell r="N282" t="str">
            <v>03-5412-1478</v>
          </cell>
          <cell r="O282" t="str">
            <v>03-3423-2283</v>
          </cell>
        </row>
        <row r="283">
          <cell r="A283">
            <v>281</v>
          </cell>
          <cell r="B283" t="str">
            <v>0281</v>
          </cell>
          <cell r="C283" t="str">
            <v>京浜</v>
          </cell>
          <cell r="E283" t="str">
            <v>森尾電機㈱</v>
          </cell>
          <cell r="F283" t="str">
            <v>品質保証部品質管理課</v>
          </cell>
          <cell r="G283" t="str">
            <v>芦沢  秀樹</v>
          </cell>
          <cell r="H283" t="str">
            <v>124</v>
          </cell>
          <cell r="J283">
            <v>0</v>
          </cell>
          <cell r="L283">
            <v>0</v>
          </cell>
          <cell r="M283" t="str">
            <v>葛飾区立石4-34-1</v>
          </cell>
          <cell r="N283">
            <v>0</v>
          </cell>
          <cell r="O283">
            <v>0</v>
          </cell>
        </row>
        <row r="284">
          <cell r="A284">
            <v>282</v>
          </cell>
          <cell r="B284" t="str">
            <v>0282</v>
          </cell>
          <cell r="C284" t="str">
            <v>京浜</v>
          </cell>
          <cell r="E284" t="str">
            <v>村田発條㈱</v>
          </cell>
          <cell r="F284" t="str">
            <v>品質管理課</v>
          </cell>
          <cell r="G284" t="str">
            <v>安在  裕志</v>
          </cell>
          <cell r="H284" t="str">
            <v>321-0905</v>
          </cell>
          <cell r="J284">
            <v>0</v>
          </cell>
          <cell r="L284">
            <v>0</v>
          </cell>
          <cell r="M284" t="str">
            <v>宇都宮市平出工業団地20-4</v>
          </cell>
          <cell r="N284" t="str">
            <v>028-662-3811</v>
          </cell>
          <cell r="O284" t="str">
            <v>028-662-7643</v>
          </cell>
        </row>
        <row r="285">
          <cell r="A285">
            <v>283</v>
          </cell>
          <cell r="B285" t="str">
            <v>0283</v>
          </cell>
          <cell r="C285" t="str">
            <v>京浜</v>
          </cell>
          <cell r="E285" t="str">
            <v>三菱電機㈱</v>
          </cell>
          <cell r="F285" t="str">
            <v>半導体営業計画部</v>
          </cell>
          <cell r="G285" t="str">
            <v>続木</v>
          </cell>
          <cell r="H285" t="str">
            <v>100</v>
          </cell>
          <cell r="J285">
            <v>0</v>
          </cell>
          <cell r="L285">
            <v>0</v>
          </cell>
          <cell r="M285" t="str">
            <v>千代田区丸の内2-2-3</v>
          </cell>
          <cell r="N285">
            <v>0</v>
          </cell>
          <cell r="O285">
            <v>0</v>
          </cell>
        </row>
        <row r="286">
          <cell r="A286">
            <v>284</v>
          </cell>
          <cell r="B286" t="str">
            <v>0284</v>
          </cell>
          <cell r="C286" t="str">
            <v>京浜</v>
          </cell>
          <cell r="E286" t="str">
            <v>松本製薬工業(株)</v>
          </cell>
          <cell r="F286" t="str">
            <v>製造部</v>
          </cell>
          <cell r="G286" t="str">
            <v>渡辺  明久</v>
          </cell>
          <cell r="H286" t="str">
            <v>272-0023</v>
          </cell>
          <cell r="J286">
            <v>0</v>
          </cell>
          <cell r="L286">
            <v>0</v>
          </cell>
          <cell r="M286" t="str">
            <v>市川市南八幡5-13-2</v>
          </cell>
          <cell r="N286" t="str">
            <v>047-377-1131</v>
          </cell>
          <cell r="O286" t="str">
            <v>047-377-1134</v>
          </cell>
        </row>
        <row r="287">
          <cell r="A287">
            <v>285</v>
          </cell>
          <cell r="B287" t="str">
            <v>0285</v>
          </cell>
          <cell r="C287" t="str">
            <v>京浜</v>
          </cell>
          <cell r="E287" t="str">
            <v>ﾅｽｽﾃﾝﾚｽ㈱</v>
          </cell>
          <cell r="F287" t="str">
            <v>品質管理課</v>
          </cell>
          <cell r="G287" t="str">
            <v>横山 清治</v>
          </cell>
          <cell r="H287" t="str">
            <v>247-0072</v>
          </cell>
          <cell r="J287">
            <v>0</v>
          </cell>
          <cell r="L287">
            <v>0</v>
          </cell>
          <cell r="M287" t="str">
            <v>神奈川県鎌倉市岡本1500</v>
          </cell>
          <cell r="N287" t="str">
            <v>0467-46-4131</v>
          </cell>
          <cell r="O287" t="str">
            <v>0467-44-0205</v>
          </cell>
        </row>
        <row r="288">
          <cell r="A288">
            <v>286</v>
          </cell>
          <cell r="B288" t="str">
            <v>0286</v>
          </cell>
          <cell r="C288" t="str">
            <v>京浜</v>
          </cell>
          <cell r="E288" t="str">
            <v>ﾆﾁﾍﾞｲ㈱</v>
          </cell>
          <cell r="F288" t="str">
            <v>生産本部　総務課</v>
          </cell>
          <cell r="G288" t="str">
            <v>沼田　功</v>
          </cell>
          <cell r="H288" t="str">
            <v>243-0303</v>
          </cell>
          <cell r="J288">
            <v>0</v>
          </cell>
          <cell r="L288">
            <v>0</v>
          </cell>
          <cell r="M288" t="str">
            <v>愛甲郡愛川町中津4024</v>
          </cell>
          <cell r="N288" t="str">
            <v>0462-86-8300</v>
          </cell>
          <cell r="O288" t="str">
            <v>0464-86-3156</v>
          </cell>
        </row>
        <row r="289">
          <cell r="A289">
            <v>287</v>
          </cell>
          <cell r="B289" t="str">
            <v>0287</v>
          </cell>
          <cell r="C289" t="str">
            <v>京浜</v>
          </cell>
          <cell r="E289" t="str">
            <v>日本ｹﾐｺﾝ㈱</v>
          </cell>
          <cell r="F289" t="str">
            <v>品質保証部  品質保証ｸﾞﾙｰﾌﾟ</v>
          </cell>
          <cell r="G289" t="str">
            <v>秋田  直樹</v>
          </cell>
          <cell r="H289" t="str">
            <v>198-8501</v>
          </cell>
          <cell r="J289">
            <v>0</v>
          </cell>
          <cell r="L289">
            <v>0</v>
          </cell>
          <cell r="M289" t="str">
            <v>青梅市東青梅1-167-1</v>
          </cell>
          <cell r="N289" t="str">
            <v>0428-21-1210</v>
          </cell>
          <cell r="O289" t="str">
            <v>0428-24-6248</v>
          </cell>
        </row>
        <row r="290">
          <cell r="A290">
            <v>288</v>
          </cell>
          <cell r="B290" t="str">
            <v>0288</v>
          </cell>
          <cell r="C290" t="str">
            <v>京浜</v>
          </cell>
          <cell r="E290" t="str">
            <v>日本ﾆｭｸﾘｱ･ﾌﾕｴﾙ㈱</v>
          </cell>
          <cell r="F290" t="str">
            <v>企画推進本部  JKｸﾞﾙｰﾌﾟ活動</v>
          </cell>
          <cell r="G290" t="str">
            <v>事務局</v>
          </cell>
          <cell r="H290" t="str">
            <v>239</v>
          </cell>
          <cell r="J290">
            <v>0</v>
          </cell>
          <cell r="L290">
            <v>0</v>
          </cell>
          <cell r="M290" t="str">
            <v>横須賀市内川2-3-1</v>
          </cell>
          <cell r="N290" t="str">
            <v>0468-33-2324</v>
          </cell>
          <cell r="O290" t="str">
            <v>0468-33-2346</v>
          </cell>
        </row>
        <row r="291">
          <cell r="A291">
            <v>289</v>
          </cell>
          <cell r="B291" t="str">
            <v>0289</v>
          </cell>
          <cell r="C291" t="str">
            <v>京浜</v>
          </cell>
          <cell r="E291" t="str">
            <v>日本ﾏﾗﾝﾂ㈱</v>
          </cell>
          <cell r="F291" t="str">
            <v>品質保証部  ＴＱＭ推進課</v>
          </cell>
          <cell r="G291" t="str">
            <v>中野 正啓</v>
          </cell>
          <cell r="H291" t="str">
            <v>228-8505</v>
          </cell>
          <cell r="J291">
            <v>0</v>
          </cell>
          <cell r="L291">
            <v>0</v>
          </cell>
          <cell r="M291" t="str">
            <v>相模原市相模大野7-35-1</v>
          </cell>
          <cell r="N291" t="str">
            <v>042-748-1199</v>
          </cell>
          <cell r="O291" t="str">
            <v>042-741-9190</v>
          </cell>
        </row>
        <row r="292">
          <cell r="A292">
            <v>290</v>
          </cell>
          <cell r="B292" t="str">
            <v>0290</v>
          </cell>
          <cell r="C292" t="str">
            <v>京浜</v>
          </cell>
          <cell r="E292" t="str">
            <v>日本ﾜｲｽﾚﾀﾞﾘ-㈱</v>
          </cell>
          <cell r="F292" t="str">
            <v>ＩＤ活動推進事務局</v>
          </cell>
          <cell r="G292" t="str">
            <v>金澤 修一</v>
          </cell>
          <cell r="H292" t="str">
            <v>353-8511</v>
          </cell>
          <cell r="J292">
            <v>0</v>
          </cell>
          <cell r="L292">
            <v>0</v>
          </cell>
          <cell r="M292" t="str">
            <v>志木市柏町1-6-34</v>
          </cell>
          <cell r="N292" t="str">
            <v>048-487-6602</v>
          </cell>
          <cell r="O292" t="str">
            <v>048-475-0580</v>
          </cell>
        </row>
        <row r="293">
          <cell r="A293">
            <v>291</v>
          </cell>
          <cell r="B293" t="str">
            <v>0291</v>
          </cell>
          <cell r="C293" t="str">
            <v>京浜</v>
          </cell>
          <cell r="E293" t="str">
            <v>ﾊｼﾓ(株)</v>
          </cell>
          <cell r="F293">
            <v>291</v>
          </cell>
          <cell r="G293" t="str">
            <v>相沢  静雄</v>
          </cell>
          <cell r="H293" t="str">
            <v>324-0012</v>
          </cell>
          <cell r="J293">
            <v>0</v>
          </cell>
          <cell r="L293">
            <v>0</v>
          </cell>
          <cell r="M293" t="str">
            <v xml:space="preserve"> 栃木県大田原市南金丸２０００</v>
          </cell>
          <cell r="N293">
            <v>0</v>
          </cell>
          <cell r="O293">
            <v>0</v>
          </cell>
        </row>
        <row r="294">
          <cell r="A294">
            <v>292</v>
          </cell>
          <cell r="B294" t="str">
            <v>0292</v>
          </cell>
          <cell r="C294" t="str">
            <v>京浜</v>
          </cell>
          <cell r="E294" t="str">
            <v>長谷川化学工業(株)</v>
          </cell>
          <cell r="F294" t="str">
            <v>品質管理部</v>
          </cell>
          <cell r="G294" t="str">
            <v>QC担当</v>
          </cell>
          <cell r="H294" t="str">
            <v>276</v>
          </cell>
          <cell r="J294">
            <v>0</v>
          </cell>
          <cell r="L294">
            <v>0</v>
          </cell>
          <cell r="M294" t="str">
            <v>八千代市上高野1384-5</v>
          </cell>
          <cell r="N294">
            <v>0</v>
          </cell>
          <cell r="O294">
            <v>0</v>
          </cell>
        </row>
        <row r="295">
          <cell r="A295">
            <v>293</v>
          </cell>
          <cell r="B295" t="str">
            <v>0293</v>
          </cell>
          <cell r="C295" t="str">
            <v>京浜</v>
          </cell>
          <cell r="E295" t="str">
            <v>日立金属㈱</v>
          </cell>
          <cell r="F295" t="str">
            <v>勤労・庶務グループ</v>
          </cell>
          <cell r="G295" t="str">
            <v>田尻  忠正</v>
          </cell>
          <cell r="H295" t="str">
            <v>360-8577</v>
          </cell>
          <cell r="J295">
            <v>0</v>
          </cell>
          <cell r="L295">
            <v>0</v>
          </cell>
          <cell r="M295" t="str">
            <v>熊谷市三ｹ尾5200</v>
          </cell>
          <cell r="N295" t="str">
            <v>0485-31-1011</v>
          </cell>
          <cell r="O295" t="str">
            <v>0485-33-3325</v>
          </cell>
        </row>
        <row r="296">
          <cell r="A296">
            <v>294</v>
          </cell>
          <cell r="B296" t="str">
            <v>0294</v>
          </cell>
          <cell r="C296" t="str">
            <v>京浜</v>
          </cell>
          <cell r="E296" t="str">
            <v>日立ﾂｰﾙ㈱</v>
          </cell>
          <cell r="F296" t="str">
            <v xml:space="preserve">工場長室    </v>
          </cell>
          <cell r="G296" t="str">
            <v>安田  義晴</v>
          </cell>
          <cell r="H296" t="str">
            <v>286-0825</v>
          </cell>
          <cell r="J296">
            <v>0</v>
          </cell>
          <cell r="L296">
            <v>0</v>
          </cell>
          <cell r="M296" t="str">
            <v>成田市新泉13-2</v>
          </cell>
          <cell r="N296" t="str">
            <v>0476-36-2111</v>
          </cell>
          <cell r="O296" t="str">
            <v>0476-36-1440</v>
          </cell>
        </row>
        <row r="297">
          <cell r="A297">
            <v>295</v>
          </cell>
          <cell r="B297" t="str">
            <v>0295</v>
          </cell>
          <cell r="C297" t="str">
            <v>京浜</v>
          </cell>
          <cell r="E297" t="str">
            <v>日立電子ｴﾝｼﾞﾆｱﾘﾝｸﾞ㈱</v>
          </cell>
          <cell r="F297" t="str">
            <v>埼玉　総務課</v>
          </cell>
          <cell r="G297" t="str">
            <v>白石　裕</v>
          </cell>
          <cell r="H297" t="str">
            <v>369-0307</v>
          </cell>
          <cell r="J297">
            <v>0</v>
          </cell>
          <cell r="L297">
            <v>0</v>
          </cell>
          <cell r="M297" t="str">
            <v>児玉郡上里町嘉美1600</v>
          </cell>
          <cell r="N297" t="str">
            <v>0495-32-2024</v>
          </cell>
          <cell r="O297" t="str">
            <v>0495-32-2039</v>
          </cell>
        </row>
        <row r="298">
          <cell r="A298">
            <v>296</v>
          </cell>
          <cell r="B298" t="str">
            <v>0296</v>
          </cell>
          <cell r="C298" t="str">
            <v>京浜</v>
          </cell>
          <cell r="E298" t="str">
            <v>日立電線㈱</v>
          </cell>
          <cell r="F298" t="str">
            <v>品質保証部</v>
          </cell>
          <cell r="G298" t="str">
            <v>横山 修一</v>
          </cell>
          <cell r="H298" t="str">
            <v>317-0065</v>
          </cell>
          <cell r="J298">
            <v>0</v>
          </cell>
          <cell r="L298">
            <v>0</v>
          </cell>
          <cell r="M298" t="str">
            <v>日立市助川町3-1-1</v>
          </cell>
          <cell r="N298" t="str">
            <v>0294-25-2035</v>
          </cell>
          <cell r="O298" t="str">
            <v>0294-24-0074</v>
          </cell>
        </row>
        <row r="299">
          <cell r="A299">
            <v>297</v>
          </cell>
          <cell r="B299" t="str">
            <v>0297</v>
          </cell>
          <cell r="C299" t="str">
            <v>京浜</v>
          </cell>
          <cell r="E299" t="str">
            <v>㈱ﾌｼﾞｶﾗ-ｻ-ﾋﾞｽ</v>
          </cell>
          <cell r="F299" t="str">
            <v>人事部</v>
          </cell>
          <cell r="G299" t="str">
            <v>小松  靖幸</v>
          </cell>
          <cell r="H299" t="str">
            <v>182</v>
          </cell>
          <cell r="J299">
            <v>0</v>
          </cell>
          <cell r="L299">
            <v>0</v>
          </cell>
          <cell r="M299" t="str">
            <v>調布市柴崎1-67-1</v>
          </cell>
          <cell r="N299">
            <v>0</v>
          </cell>
          <cell r="O299">
            <v>0</v>
          </cell>
        </row>
        <row r="300">
          <cell r="A300">
            <v>298</v>
          </cell>
          <cell r="B300" t="str">
            <v>0298</v>
          </cell>
          <cell r="C300" t="str">
            <v>京浜</v>
          </cell>
          <cell r="E300" t="str">
            <v>富士重工(株)</v>
          </cell>
          <cell r="F300" t="str">
            <v>技術管理部  第一管理課</v>
          </cell>
          <cell r="G300" t="str">
            <v>山越 美絵</v>
          </cell>
          <cell r="H300" t="str">
            <v>373</v>
          </cell>
          <cell r="J300">
            <v>0</v>
          </cell>
          <cell r="L300">
            <v>0</v>
          </cell>
          <cell r="M300" t="str">
            <v>太田市東本町10-1</v>
          </cell>
          <cell r="N300">
            <v>0</v>
          </cell>
          <cell r="O300">
            <v>0</v>
          </cell>
        </row>
        <row r="301">
          <cell r="A301">
            <v>299</v>
          </cell>
          <cell r="B301" t="str">
            <v>0299</v>
          </cell>
          <cell r="C301" t="str">
            <v>京浜</v>
          </cell>
          <cell r="E301" t="str">
            <v>㈱富士電機ﾃｸﾉｽ</v>
          </cell>
          <cell r="F301" t="str">
            <v>業務支援統括部</v>
          </cell>
          <cell r="G301" t="str">
            <v>松田  英男</v>
          </cell>
          <cell r="H301" t="str">
            <v>191-0064</v>
          </cell>
          <cell r="J301">
            <v>0</v>
          </cell>
          <cell r="L301">
            <v>0</v>
          </cell>
          <cell r="M301" t="str">
            <v>日野市富士町1番地</v>
          </cell>
          <cell r="N301" t="str">
            <v>042-583-3363</v>
          </cell>
          <cell r="O301" t="str">
            <v>042-586-7950</v>
          </cell>
        </row>
        <row r="302">
          <cell r="A302">
            <v>300</v>
          </cell>
          <cell r="B302" t="str">
            <v>0300</v>
          </cell>
          <cell r="C302" t="str">
            <v>京浜</v>
          </cell>
          <cell r="E302" t="str">
            <v>ﾌﾞﾘﾁﾞｽﾄﾝﾒﾀﾙﾌｧ㈱</v>
          </cell>
          <cell r="F302" t="str">
            <v>総務ｸﾞﾙｰﾌﾟ</v>
          </cell>
          <cell r="G302" t="str">
            <v>QC担当</v>
          </cell>
          <cell r="H302" t="str">
            <v>329-31</v>
          </cell>
          <cell r="J302">
            <v>0</v>
          </cell>
          <cell r="L302">
            <v>0</v>
          </cell>
          <cell r="M302" t="str">
            <v>黒磯市下中野800</v>
          </cell>
          <cell r="N302">
            <v>0</v>
          </cell>
          <cell r="O302">
            <v>0</v>
          </cell>
        </row>
        <row r="303">
          <cell r="A303">
            <v>301</v>
          </cell>
          <cell r="B303" t="str">
            <v>0301</v>
          </cell>
          <cell r="C303" t="str">
            <v>京浜</v>
          </cell>
          <cell r="E303" t="str">
            <v>ﾌﾟﾚｽ工業(株)</v>
          </cell>
          <cell r="F303" t="str">
            <v>管理室</v>
          </cell>
          <cell r="G303" t="str">
            <v>鈴木  彬夫</v>
          </cell>
          <cell r="H303" t="str">
            <v>210-8512</v>
          </cell>
          <cell r="J303">
            <v>0</v>
          </cell>
          <cell r="L303">
            <v>0</v>
          </cell>
          <cell r="M303" t="str">
            <v>川崎市川崎区塩浜1-1-1</v>
          </cell>
          <cell r="N303" t="str">
            <v>044-276-3968</v>
          </cell>
          <cell r="O303" t="str">
            <v>044-276-3938</v>
          </cell>
        </row>
        <row r="304">
          <cell r="A304">
            <v>302</v>
          </cell>
          <cell r="B304" t="str">
            <v>0302</v>
          </cell>
          <cell r="C304" t="str">
            <v>京浜</v>
          </cell>
          <cell r="E304" t="str">
            <v>㈱ﾎﾝﾀﾞｱｸｾｽ販売</v>
          </cell>
          <cell r="F304" t="str">
            <v>業務室</v>
          </cell>
          <cell r="G304" t="str">
            <v>新井  忠男</v>
          </cell>
          <cell r="H304" t="str">
            <v>352-8515</v>
          </cell>
          <cell r="J304">
            <v>0</v>
          </cell>
          <cell r="L304">
            <v>0</v>
          </cell>
          <cell r="M304" t="str">
            <v>新座市野火止8ｰ18ｰ4</v>
          </cell>
          <cell r="N304">
            <v>0</v>
          </cell>
          <cell r="O304">
            <v>0</v>
          </cell>
        </row>
        <row r="305">
          <cell r="A305">
            <v>303</v>
          </cell>
          <cell r="B305" t="str">
            <v>0303</v>
          </cell>
          <cell r="C305" t="str">
            <v>京浜</v>
          </cell>
          <cell r="E305" t="str">
            <v>湘南積水工業㈱</v>
          </cell>
          <cell r="F305" t="str">
            <v>ｼ-ﾄ部</v>
          </cell>
          <cell r="G305" t="str">
            <v>小高 幸治</v>
          </cell>
          <cell r="H305" t="str">
            <v>285</v>
          </cell>
          <cell r="J305">
            <v>0</v>
          </cell>
          <cell r="L305">
            <v>0</v>
          </cell>
          <cell r="M305" t="str">
            <v>佐倉市六崎581-1</v>
          </cell>
          <cell r="N305">
            <v>0</v>
          </cell>
          <cell r="O305">
            <v>0</v>
          </cell>
        </row>
        <row r="306">
          <cell r="A306">
            <v>304</v>
          </cell>
          <cell r="B306" t="str">
            <v>0304</v>
          </cell>
          <cell r="C306" t="str">
            <v>京浜</v>
          </cell>
          <cell r="E306" t="str">
            <v>大日本ｲﾝｷ化学工業㈱</v>
          </cell>
          <cell r="F306" t="str">
            <v>品質管理部</v>
          </cell>
          <cell r="G306" t="str">
            <v>進藤 裕治</v>
          </cell>
          <cell r="H306" t="str">
            <v>103-8233</v>
          </cell>
          <cell r="J306">
            <v>0</v>
          </cell>
          <cell r="L306">
            <v>0</v>
          </cell>
          <cell r="M306" t="str">
            <v>中央区日本橋3-7-20</v>
          </cell>
          <cell r="N306" t="str">
            <v>03-3278-9310</v>
          </cell>
          <cell r="O306" t="str">
            <v>03-3278-0253</v>
          </cell>
        </row>
        <row r="307">
          <cell r="A307">
            <v>305</v>
          </cell>
          <cell r="B307" t="str">
            <v>0305</v>
          </cell>
          <cell r="C307" t="str">
            <v>京浜</v>
          </cell>
          <cell r="E307" t="str">
            <v>日本無線㈱</v>
          </cell>
          <cell r="F307" t="str">
            <v>品質保証部品質保証課ＴＱＭﾁｰﾑ</v>
          </cell>
          <cell r="G307" t="str">
            <v>中里　尚右</v>
          </cell>
          <cell r="H307" t="str">
            <v>181-8510</v>
          </cell>
          <cell r="J307">
            <v>0</v>
          </cell>
          <cell r="L307">
            <v>0</v>
          </cell>
          <cell r="M307" t="str">
            <v>三鷹市下連雀5-1-1</v>
          </cell>
          <cell r="N307" t="str">
            <v>0422-45-9532</v>
          </cell>
          <cell r="O307" t="str">
            <v>0422-45-9725</v>
          </cell>
        </row>
        <row r="308">
          <cell r="A308">
            <v>306</v>
          </cell>
          <cell r="B308" t="str">
            <v>0306</v>
          </cell>
          <cell r="C308" t="str">
            <v>京浜</v>
          </cell>
          <cell r="E308" t="str">
            <v>油研工業(株)</v>
          </cell>
          <cell r="F308" t="str">
            <v>総務部TQC事務局</v>
          </cell>
          <cell r="G308" t="str">
            <v>宮本 和明</v>
          </cell>
          <cell r="H308" t="str">
            <v>251</v>
          </cell>
          <cell r="J308">
            <v>0</v>
          </cell>
          <cell r="L308">
            <v>0</v>
          </cell>
          <cell r="M308" t="str">
            <v>藤沢市宮前1</v>
          </cell>
          <cell r="N308">
            <v>0</v>
          </cell>
          <cell r="O308">
            <v>0</v>
          </cell>
        </row>
        <row r="309">
          <cell r="A309">
            <v>307</v>
          </cell>
          <cell r="B309" t="str">
            <v>0307</v>
          </cell>
          <cell r="C309" t="str">
            <v>京浜</v>
          </cell>
          <cell r="E309" t="str">
            <v>旭光学工業㈱</v>
          </cell>
          <cell r="F309" t="str">
            <v>小集団組織推進室</v>
          </cell>
          <cell r="G309" t="str">
            <v>大野 安雄</v>
          </cell>
          <cell r="H309" t="str">
            <v>174-8639</v>
          </cell>
          <cell r="J309">
            <v>0</v>
          </cell>
          <cell r="L309">
            <v>0</v>
          </cell>
          <cell r="M309" t="str">
            <v>板橋区前野町2-36-9</v>
          </cell>
          <cell r="N309" t="str">
            <v>03-3960-5163</v>
          </cell>
          <cell r="O309" t="str">
            <v>03-5392-2062</v>
          </cell>
        </row>
        <row r="310">
          <cell r="A310">
            <v>308</v>
          </cell>
          <cell r="B310" t="str">
            <v>0308</v>
          </cell>
          <cell r="C310" t="str">
            <v>京浜</v>
          </cell>
          <cell r="E310" t="str">
            <v>富士写真光機(株)</v>
          </cell>
          <cell r="F310" t="str">
            <v>品質管理部   TQM課</v>
          </cell>
          <cell r="G310" t="str">
            <v>新井　道夫</v>
          </cell>
          <cell r="H310" t="str">
            <v>330</v>
          </cell>
          <cell r="J310">
            <v>0</v>
          </cell>
          <cell r="L310">
            <v>0</v>
          </cell>
          <cell r="M310" t="str">
            <v>大宮市植竹町1-324</v>
          </cell>
          <cell r="N310">
            <v>0</v>
          </cell>
          <cell r="O310">
            <v>0</v>
          </cell>
        </row>
        <row r="311">
          <cell r="A311">
            <v>309</v>
          </cell>
          <cell r="B311" t="str">
            <v>0309</v>
          </cell>
          <cell r="C311" t="str">
            <v>京浜</v>
          </cell>
          <cell r="E311" t="str">
            <v>藤倉化成㈱</v>
          </cell>
          <cell r="F311" t="str">
            <v>管理部企画課</v>
          </cell>
          <cell r="G311" t="str">
            <v>矢島  志津子</v>
          </cell>
          <cell r="H311" t="str">
            <v>105-0011</v>
          </cell>
          <cell r="J311">
            <v>0</v>
          </cell>
          <cell r="L311">
            <v>0</v>
          </cell>
          <cell r="M311" t="str">
            <v>港区芝公園2-6-15  黒龍芝公園ﾋﾞﾙ</v>
          </cell>
          <cell r="N311" t="str">
            <v>03-3436-1101</v>
          </cell>
          <cell r="O311" t="str">
            <v>03-3431-6097</v>
          </cell>
        </row>
        <row r="312">
          <cell r="A312">
            <v>310</v>
          </cell>
          <cell r="B312" t="str">
            <v>0310</v>
          </cell>
          <cell r="C312" t="str">
            <v>京浜</v>
          </cell>
          <cell r="E312" t="str">
            <v>ｻﾝﾃﾞﾝ㈱</v>
          </cell>
          <cell r="F312" t="str">
            <v>製造本部・製造企画Ｇｒ</v>
          </cell>
          <cell r="G312" t="str">
            <v>藤井 暢純</v>
          </cell>
          <cell r="H312" t="str">
            <v>372-8502</v>
          </cell>
          <cell r="J312">
            <v>0</v>
          </cell>
          <cell r="L312">
            <v>0</v>
          </cell>
          <cell r="M312" t="str">
            <v>群馬県伊勢崎市寿町20</v>
          </cell>
          <cell r="N312">
            <v>0</v>
          </cell>
          <cell r="O312">
            <v>0</v>
          </cell>
        </row>
        <row r="313">
          <cell r="A313">
            <v>311</v>
          </cell>
          <cell r="B313" t="str">
            <v>0311</v>
          </cell>
          <cell r="C313" t="str">
            <v>京浜</v>
          </cell>
          <cell r="E313" t="str">
            <v>ｾﾝﾄﾗﾙ硝子㈱</v>
          </cell>
          <cell r="F313" t="str">
            <v>TQM推進室</v>
          </cell>
          <cell r="G313" t="str">
            <v>吉野 誠一</v>
          </cell>
          <cell r="H313" t="str">
            <v>101-0054</v>
          </cell>
          <cell r="J313">
            <v>0</v>
          </cell>
          <cell r="L313">
            <v>0</v>
          </cell>
          <cell r="M313" t="str">
            <v>千代田区神田錦町3-7-1</v>
          </cell>
          <cell r="N313" t="str">
            <v>03-3259-7033</v>
          </cell>
          <cell r="O313" t="str">
            <v>03-3259-7884</v>
          </cell>
        </row>
        <row r="314">
          <cell r="A314">
            <v>312</v>
          </cell>
          <cell r="B314" t="str">
            <v>0312</v>
          </cell>
          <cell r="C314" t="str">
            <v>京浜</v>
          </cell>
          <cell r="E314" t="str">
            <v>北辰工業㈱</v>
          </cell>
          <cell r="F314" t="str">
            <v>TQM推進室</v>
          </cell>
          <cell r="G314" t="str">
            <v>岡田 晴行</v>
          </cell>
          <cell r="H314" t="str">
            <v>230-0003</v>
          </cell>
          <cell r="J314">
            <v>0</v>
          </cell>
          <cell r="L314">
            <v>0</v>
          </cell>
          <cell r="M314" t="str">
            <v>横浜市鶴見区尻手2-3-6</v>
          </cell>
          <cell r="N314" t="str">
            <v>045-581-5451</v>
          </cell>
          <cell r="O314" t="str">
            <v>045-581-1580</v>
          </cell>
        </row>
        <row r="315">
          <cell r="A315">
            <v>313</v>
          </cell>
          <cell r="B315" t="str">
            <v>0313</v>
          </cell>
          <cell r="C315" t="str">
            <v>京浜</v>
          </cell>
          <cell r="E315" t="str">
            <v>ｵ-ﾊﾞﾙ機器工業(株)</v>
          </cell>
          <cell r="F315" t="str">
            <v>品質保証部</v>
          </cell>
          <cell r="G315" t="str">
            <v>神山 勲作</v>
          </cell>
          <cell r="H315" t="str">
            <v>236</v>
          </cell>
          <cell r="J315">
            <v>0</v>
          </cell>
          <cell r="L315">
            <v>0</v>
          </cell>
          <cell r="M315" t="str">
            <v>横浜市金沢区福浦1-9-5</v>
          </cell>
          <cell r="N315" t="str">
            <v>045-785-7256</v>
          </cell>
          <cell r="O315" t="str">
            <v>045-782-1091</v>
          </cell>
        </row>
        <row r="316">
          <cell r="A316">
            <v>314</v>
          </cell>
          <cell r="B316" t="str">
            <v>0314</v>
          </cell>
          <cell r="C316" t="str">
            <v>京浜</v>
          </cell>
          <cell r="E316" t="str">
            <v>日東大都工業㈱</v>
          </cell>
          <cell r="F316" t="str">
            <v>品質活動推進室</v>
          </cell>
          <cell r="G316" t="str">
            <v>原田 忠良</v>
          </cell>
          <cell r="H316" t="str">
            <v>102-8621</v>
          </cell>
          <cell r="J316">
            <v>0</v>
          </cell>
          <cell r="L316">
            <v>0</v>
          </cell>
          <cell r="M316" t="str">
            <v>千代田区平河町1-4-9</v>
          </cell>
          <cell r="N316" t="str">
            <v>03-5275-2141</v>
          </cell>
          <cell r="O316" t="str">
            <v>03-5275-2150</v>
          </cell>
        </row>
        <row r="317">
          <cell r="A317">
            <v>315</v>
          </cell>
          <cell r="B317" t="str">
            <v>0315</v>
          </cell>
          <cell r="C317" t="str">
            <v>京浜</v>
          </cell>
          <cell r="E317" t="str">
            <v>日本建鐵㈱</v>
          </cell>
          <cell r="F317" t="str">
            <v>ＴＱＭ推進担当</v>
          </cell>
          <cell r="G317" t="str">
            <v>村井  益生</v>
          </cell>
          <cell r="H317" t="str">
            <v>273-0045</v>
          </cell>
          <cell r="J317">
            <v>0</v>
          </cell>
          <cell r="L317">
            <v>0</v>
          </cell>
          <cell r="M317" t="str">
            <v>船橋市山手1-1-1</v>
          </cell>
          <cell r="N317" t="str">
            <v>047-435-5125</v>
          </cell>
          <cell r="O317" t="str">
            <v>047-435-5015</v>
          </cell>
        </row>
        <row r="318">
          <cell r="A318">
            <v>316</v>
          </cell>
          <cell r="B318" t="str">
            <v>0316</v>
          </cell>
          <cell r="C318" t="str">
            <v>京浜</v>
          </cell>
          <cell r="E318" t="str">
            <v>ｼ-ｱｲ化成㈱</v>
          </cell>
          <cell r="F318" t="str">
            <v>品質保証部</v>
          </cell>
          <cell r="G318" t="str">
            <v>伊藤 昭一</v>
          </cell>
          <cell r="H318" t="str">
            <v>104</v>
          </cell>
          <cell r="J318">
            <v>0</v>
          </cell>
          <cell r="L318">
            <v>0</v>
          </cell>
          <cell r="M318" t="str">
            <v>中央区京橋1-18-1</v>
          </cell>
          <cell r="N318">
            <v>0</v>
          </cell>
          <cell r="O318">
            <v>0</v>
          </cell>
        </row>
        <row r="319">
          <cell r="A319">
            <v>317</v>
          </cell>
          <cell r="B319" t="str">
            <v>0317</v>
          </cell>
          <cell r="C319" t="str">
            <v>京浜</v>
          </cell>
          <cell r="E319" t="str">
            <v>㈱ﾃﾈｯｸｽ</v>
          </cell>
          <cell r="F319" t="str">
            <v>品質保証部</v>
          </cell>
          <cell r="G319" t="str">
            <v>鳥羽  幸子</v>
          </cell>
          <cell r="H319" t="str">
            <v>350-1155</v>
          </cell>
          <cell r="J319">
            <v>0</v>
          </cell>
          <cell r="L319">
            <v>0</v>
          </cell>
          <cell r="M319" t="str">
            <v>川越市下赤坂591</v>
          </cell>
          <cell r="N319" t="str">
            <v>0492-66-7685</v>
          </cell>
          <cell r="O319" t="str">
            <v>0492-66-7684</v>
          </cell>
        </row>
        <row r="320">
          <cell r="A320">
            <v>318</v>
          </cell>
          <cell r="B320" t="str">
            <v>0318</v>
          </cell>
          <cell r="C320" t="str">
            <v>京浜</v>
          </cell>
          <cell r="E320" t="str">
            <v>東芝空調㈱</v>
          </cell>
          <cell r="F320" t="str">
            <v>総務部総務課</v>
          </cell>
          <cell r="G320" t="str">
            <v>総務課長</v>
          </cell>
          <cell r="H320" t="str">
            <v>101-0041</v>
          </cell>
          <cell r="J320">
            <v>0</v>
          </cell>
          <cell r="L320">
            <v>0</v>
          </cell>
          <cell r="M320" t="str">
            <v>千代田区神田須田町2-25-2</v>
          </cell>
          <cell r="N320" t="str">
            <v>03-3257-5512</v>
          </cell>
          <cell r="O320">
            <v>0</v>
          </cell>
        </row>
        <row r="321">
          <cell r="A321">
            <v>319</v>
          </cell>
          <cell r="B321" t="str">
            <v>0319</v>
          </cell>
          <cell r="C321" t="str">
            <v>京浜</v>
          </cell>
          <cell r="E321" t="str">
            <v>東芝ｾﾗﾐｯｸｽ㈱</v>
          </cell>
          <cell r="F321" t="str">
            <v>技術部品質保証担当</v>
          </cell>
          <cell r="G321" t="str">
            <v>QCｻｰｸﾙ事務局</v>
          </cell>
          <cell r="H321" t="str">
            <v>257-8566</v>
          </cell>
          <cell r="J321">
            <v>0</v>
          </cell>
          <cell r="L321">
            <v>0</v>
          </cell>
          <cell r="M321" t="str">
            <v>秦野市曽屋30</v>
          </cell>
          <cell r="N321" t="str">
            <v>0463-84-6613</v>
          </cell>
          <cell r="O321" t="str">
            <v>0463-84-6701</v>
          </cell>
        </row>
        <row r="322">
          <cell r="A322">
            <v>320</v>
          </cell>
          <cell r="B322" t="str">
            <v>0320</v>
          </cell>
          <cell r="C322" t="str">
            <v>京浜</v>
          </cell>
          <cell r="E322" t="str">
            <v>東芝ﾀﾝｶﾞﾛｲ㈱</v>
          </cell>
          <cell r="F322" t="str">
            <v>技術本部品質保証担当</v>
          </cell>
          <cell r="G322" t="str">
            <v>鉾谷  博行</v>
          </cell>
          <cell r="H322" t="str">
            <v>211-0957</v>
          </cell>
          <cell r="J322">
            <v>0</v>
          </cell>
          <cell r="L322">
            <v>0</v>
          </cell>
          <cell r="M322" t="str">
            <v>川崎市幸区北加瀬2ｰ1ｰ50 国際新川崎ﾋﾞﾙ</v>
          </cell>
          <cell r="N322" t="str">
            <v>044-587-2567</v>
          </cell>
          <cell r="O322" t="str">
            <v>044-587-2580</v>
          </cell>
        </row>
        <row r="323">
          <cell r="A323">
            <v>321</v>
          </cell>
          <cell r="B323" t="str">
            <v>0321</v>
          </cell>
          <cell r="C323" t="str">
            <v>京浜</v>
          </cell>
          <cell r="E323" t="str">
            <v>東芝ｹﾐｶﾙ㈱</v>
          </cell>
          <cell r="F323" t="str">
            <v>技術本部技術管理担当</v>
          </cell>
          <cell r="G323" t="str">
            <v>三木  哲宏</v>
          </cell>
          <cell r="H323" t="str">
            <v>105-0004</v>
          </cell>
          <cell r="J323">
            <v>0</v>
          </cell>
          <cell r="L323">
            <v>0</v>
          </cell>
          <cell r="M323" t="str">
            <v>港区新橋3-3-9阪急交通社ビル</v>
          </cell>
          <cell r="N323" t="str">
            <v>03-3502-3214</v>
          </cell>
          <cell r="O323" t="str">
            <v>03-3501-9876</v>
          </cell>
        </row>
        <row r="324">
          <cell r="A324">
            <v>322</v>
          </cell>
          <cell r="B324" t="str">
            <v>0322</v>
          </cell>
          <cell r="C324" t="str">
            <v>京浜</v>
          </cell>
          <cell r="E324" t="str">
            <v>東芝EMI㈱</v>
          </cell>
          <cell r="F324" t="str">
            <v>品質管理部品質管理課</v>
          </cell>
          <cell r="G324" t="str">
            <v>山口  智紹</v>
          </cell>
          <cell r="H324" t="str">
            <v>107</v>
          </cell>
          <cell r="J324">
            <v>0</v>
          </cell>
          <cell r="L324">
            <v>0</v>
          </cell>
          <cell r="M324" t="str">
            <v>港区赤坂2-2-17</v>
          </cell>
          <cell r="N324" t="str">
            <v>03-3587-9159</v>
          </cell>
          <cell r="O324">
            <v>0</v>
          </cell>
        </row>
        <row r="325">
          <cell r="A325">
            <v>323</v>
          </cell>
          <cell r="B325" t="str">
            <v>0323</v>
          </cell>
          <cell r="C325" t="str">
            <v>京浜</v>
          </cell>
          <cell r="E325" t="str">
            <v>共同建物(株)</v>
          </cell>
          <cell r="F325" t="str">
            <v>総務部</v>
          </cell>
          <cell r="G325" t="str">
            <v>河合 勗</v>
          </cell>
          <cell r="H325" t="str">
            <v>104</v>
          </cell>
          <cell r="J325">
            <v>0</v>
          </cell>
          <cell r="L325">
            <v>0</v>
          </cell>
          <cell r="M325" t="str">
            <v>中央区銀座6-4-4</v>
          </cell>
          <cell r="N325" t="str">
            <v>03-3572-2041</v>
          </cell>
          <cell r="O325">
            <v>0</v>
          </cell>
        </row>
        <row r="326">
          <cell r="A326">
            <v>324</v>
          </cell>
          <cell r="B326" t="str">
            <v>0324</v>
          </cell>
          <cell r="C326" t="str">
            <v>京浜</v>
          </cell>
          <cell r="E326" t="str">
            <v>東芝情報機器㈱</v>
          </cell>
          <cell r="F326" t="str">
            <v>教育研修部</v>
          </cell>
          <cell r="G326" t="str">
            <v>QCｻｰｸﾙ担当</v>
          </cell>
          <cell r="H326" t="str">
            <v>140</v>
          </cell>
          <cell r="J326">
            <v>0</v>
          </cell>
          <cell r="L326">
            <v>0</v>
          </cell>
          <cell r="M326" t="str">
            <v>品川区東品川4ｰ10ｰ27 住友不動産品川ﾋﾞﾙ</v>
          </cell>
          <cell r="N326">
            <v>0</v>
          </cell>
          <cell r="O326">
            <v>0</v>
          </cell>
        </row>
        <row r="327">
          <cell r="A327">
            <v>325</v>
          </cell>
          <cell r="B327" t="str">
            <v>0325</v>
          </cell>
          <cell r="C327" t="str">
            <v>京浜</v>
          </cell>
          <cell r="E327" t="str">
            <v>東芝ﾃｽｺ㈱</v>
          </cell>
          <cell r="F327" t="str">
            <v>品質保証部</v>
          </cell>
          <cell r="G327" t="str">
            <v>QC担当</v>
          </cell>
          <cell r="H327" t="str">
            <v>210</v>
          </cell>
          <cell r="J327">
            <v>0</v>
          </cell>
          <cell r="L327">
            <v>0</v>
          </cell>
          <cell r="M327" t="str">
            <v>川崎市幸区小向東芝町1</v>
          </cell>
          <cell r="N327" t="str">
            <v>045-548-5222</v>
          </cell>
          <cell r="O327" t="str">
            <v>044-533-6982</v>
          </cell>
        </row>
        <row r="328">
          <cell r="A328">
            <v>326</v>
          </cell>
          <cell r="B328" t="str">
            <v>0326</v>
          </cell>
          <cell r="C328" t="str">
            <v>京浜</v>
          </cell>
          <cell r="E328" t="str">
            <v>ｿｰﾄﾞ㈱</v>
          </cell>
          <cell r="F328" t="str">
            <v>品質保証部</v>
          </cell>
          <cell r="G328" t="str">
            <v>石黒 龍一</v>
          </cell>
          <cell r="H328" t="str">
            <v>261-8580</v>
          </cell>
          <cell r="J328">
            <v>0</v>
          </cell>
          <cell r="L328">
            <v>0</v>
          </cell>
          <cell r="M328" t="str">
            <v>千葉市美浜区真砂5-20-7</v>
          </cell>
          <cell r="N328" t="str">
            <v>043-279-2674</v>
          </cell>
          <cell r="O328" t="str">
            <v>043-279-2651</v>
          </cell>
        </row>
        <row r="329">
          <cell r="A329">
            <v>327</v>
          </cell>
          <cell r="B329" t="str">
            <v>0327</v>
          </cell>
          <cell r="C329" t="str">
            <v>京浜</v>
          </cell>
          <cell r="E329" t="str">
            <v>東芝通信システム建設㈱</v>
          </cell>
          <cell r="F329" t="str">
            <v>品質管理部</v>
          </cell>
          <cell r="G329" t="str">
            <v>柴田  慎一</v>
          </cell>
          <cell r="H329" t="str">
            <v>191-0065</v>
          </cell>
          <cell r="J329">
            <v>0</v>
          </cell>
          <cell r="L329">
            <v>0</v>
          </cell>
          <cell r="M329" t="str">
            <v>日野市旭が丘3-1-4</v>
          </cell>
          <cell r="N329" t="str">
            <v>0425-85-2611</v>
          </cell>
          <cell r="O329">
            <v>0</v>
          </cell>
        </row>
        <row r="330">
          <cell r="A330">
            <v>328</v>
          </cell>
          <cell r="B330" t="str">
            <v>0328</v>
          </cell>
          <cell r="C330" t="str">
            <v>京浜</v>
          </cell>
          <cell r="E330" t="str">
            <v>東芝コンポーネンツ㈱</v>
          </cell>
          <cell r="F330" t="str">
            <v xml:space="preserve">品質保証部  </v>
          </cell>
          <cell r="G330" t="str">
            <v>相川  守</v>
          </cell>
          <cell r="H330" t="str">
            <v>297</v>
          </cell>
          <cell r="J330">
            <v>0</v>
          </cell>
          <cell r="L330">
            <v>0</v>
          </cell>
          <cell r="M330" t="str">
            <v>千葉県茂原市茂原647</v>
          </cell>
          <cell r="N330">
            <v>0</v>
          </cell>
          <cell r="O330">
            <v>0</v>
          </cell>
        </row>
        <row r="331">
          <cell r="A331">
            <v>329</v>
          </cell>
          <cell r="B331" t="str">
            <v>0329</v>
          </cell>
          <cell r="C331" t="str">
            <v>京浜</v>
          </cell>
          <cell r="E331" t="str">
            <v>三菱自動車ﾃｸﾉｻｰﾋﾞｽ㈱</v>
          </cell>
          <cell r="F331">
            <v>329</v>
          </cell>
          <cell r="G331" t="str">
            <v>宇佐美</v>
          </cell>
          <cell r="H331" t="str">
            <v>140-0004</v>
          </cell>
          <cell r="J331">
            <v>0</v>
          </cell>
          <cell r="L331">
            <v>0</v>
          </cell>
          <cell r="M331" t="str">
            <v>品川区南品川4-2-37</v>
          </cell>
          <cell r="N331" t="str">
            <v>03-3474-1871</v>
          </cell>
          <cell r="O331" t="str">
            <v>03-3474-1846</v>
          </cell>
        </row>
        <row r="332">
          <cell r="A332">
            <v>330</v>
          </cell>
          <cell r="B332" t="str">
            <v>0330</v>
          </cell>
          <cell r="C332" t="str">
            <v>京浜</v>
          </cell>
          <cell r="E332" t="str">
            <v>鹿島共同火力(株)</v>
          </cell>
          <cell r="F332" t="str">
            <v>総務課</v>
          </cell>
          <cell r="G332" t="str">
            <v>松村 栄一</v>
          </cell>
          <cell r="H332" t="str">
            <v>314-0013</v>
          </cell>
          <cell r="J332">
            <v>0</v>
          </cell>
          <cell r="L332">
            <v>0</v>
          </cell>
          <cell r="M332" t="str">
            <v>茨城県鹿嶋市新浜5番地</v>
          </cell>
          <cell r="N332" t="str">
            <v>0299-82-5111</v>
          </cell>
          <cell r="O332" t="str">
            <v>0299-82-5128</v>
          </cell>
        </row>
        <row r="333">
          <cell r="A333">
            <v>331</v>
          </cell>
          <cell r="B333" t="str">
            <v>0331</v>
          </cell>
          <cell r="C333" t="str">
            <v>京浜</v>
          </cell>
          <cell r="E333" t="str">
            <v>富士通㈱</v>
          </cell>
          <cell r="F333" t="str">
            <v>1ｺﾝ事)品証)品質管理課</v>
          </cell>
          <cell r="G333" t="str">
            <v>笹岡  正人</v>
          </cell>
          <cell r="H333" t="str">
            <v>410-0396</v>
          </cell>
          <cell r="J333">
            <v>0</v>
          </cell>
          <cell r="L333">
            <v>0</v>
          </cell>
          <cell r="M333" t="str">
            <v>沼津市宮本140</v>
          </cell>
          <cell r="N333" t="str">
            <v>0559-24-7226</v>
          </cell>
          <cell r="O333" t="str">
            <v>0559-24-6166</v>
          </cell>
        </row>
        <row r="334">
          <cell r="A334">
            <v>332</v>
          </cell>
          <cell r="B334" t="str">
            <v>0332</v>
          </cell>
          <cell r="C334" t="str">
            <v>京浜</v>
          </cell>
          <cell r="E334" t="str">
            <v>ﾍﾟｶﾞｻｽｷｬﾝﾄﾞﾙ㈱</v>
          </cell>
          <cell r="F334" t="str">
            <v>社長付</v>
          </cell>
          <cell r="G334" t="str">
            <v>野村  薫</v>
          </cell>
          <cell r="H334" t="str">
            <v>710-0807</v>
          </cell>
          <cell r="J334">
            <v>0</v>
          </cell>
          <cell r="L334">
            <v>0</v>
          </cell>
          <cell r="M334" t="str">
            <v>倉敷市阿知町1320-5</v>
          </cell>
          <cell r="N334" t="str">
            <v>086-465-1036</v>
          </cell>
          <cell r="O334" t="str">
            <v>086-466-1139</v>
          </cell>
        </row>
        <row r="335">
          <cell r="A335">
            <v>333</v>
          </cell>
          <cell r="B335" t="str">
            <v>0333</v>
          </cell>
          <cell r="C335" t="str">
            <v>京浜</v>
          </cell>
          <cell r="E335" t="str">
            <v>日栄運輸倉庫㈱</v>
          </cell>
          <cell r="F335" t="str">
            <v>人事部 人事室</v>
          </cell>
          <cell r="G335" t="str">
            <v>富川  隆信</v>
          </cell>
          <cell r="H335" t="str">
            <v>210-0851</v>
          </cell>
          <cell r="J335">
            <v>0</v>
          </cell>
          <cell r="L335">
            <v>0</v>
          </cell>
          <cell r="M335" t="str">
            <v>川崎市川崎区浜町2-12-8</v>
          </cell>
          <cell r="N335" t="str">
            <v>044-344-7111</v>
          </cell>
          <cell r="O335" t="str">
            <v>044-355-5280</v>
          </cell>
        </row>
        <row r="336">
          <cell r="A336">
            <v>334</v>
          </cell>
          <cell r="B336" t="str">
            <v>0334</v>
          </cell>
          <cell r="C336" t="str">
            <v>京浜</v>
          </cell>
          <cell r="E336" t="str">
            <v>鋼管電設工業(株)</v>
          </cell>
          <cell r="F336" t="str">
            <v>技術部</v>
          </cell>
          <cell r="G336" t="str">
            <v>江崎 和朋</v>
          </cell>
          <cell r="H336" t="str">
            <v>230-0044</v>
          </cell>
          <cell r="J336">
            <v>0</v>
          </cell>
          <cell r="L336">
            <v>0</v>
          </cell>
          <cell r="M336" t="str">
            <v>横浜市鶴見区弁天町3</v>
          </cell>
          <cell r="N336" t="str">
            <v>045-505-7945</v>
          </cell>
          <cell r="O336" t="str">
            <v>045-502-4039</v>
          </cell>
        </row>
        <row r="337">
          <cell r="A337">
            <v>335</v>
          </cell>
          <cell r="B337" t="str">
            <v>0335</v>
          </cell>
          <cell r="C337" t="str">
            <v>京浜</v>
          </cell>
          <cell r="E337" t="str">
            <v>東ﾚ㈱</v>
          </cell>
          <cell r="F337" t="str">
            <v>生産効率化推進室</v>
          </cell>
          <cell r="G337" t="str">
            <v>三浦  安紀</v>
          </cell>
          <cell r="H337" t="str">
            <v>520-8558</v>
          </cell>
          <cell r="J337">
            <v>0</v>
          </cell>
          <cell r="L337">
            <v>0</v>
          </cell>
          <cell r="M337" t="str">
            <v>大津市園山1-1-1</v>
          </cell>
          <cell r="N337" t="str">
            <v>0775-33-8113</v>
          </cell>
          <cell r="O337">
            <v>0</v>
          </cell>
        </row>
        <row r="338">
          <cell r="A338">
            <v>336</v>
          </cell>
          <cell r="B338" t="str">
            <v>0336</v>
          </cell>
          <cell r="C338" t="str">
            <v>京浜</v>
          </cell>
          <cell r="E338" t="str">
            <v>愛知製鋼㈱</v>
          </cell>
          <cell r="F338">
            <v>336</v>
          </cell>
          <cell r="G338" t="str">
            <v>高橋 昭夫</v>
          </cell>
          <cell r="H338" t="str">
            <v>476</v>
          </cell>
          <cell r="J338">
            <v>0</v>
          </cell>
          <cell r="L338">
            <v>0</v>
          </cell>
          <cell r="M338" t="str">
            <v>東海市荒尾町ﾜﾉ割1</v>
          </cell>
          <cell r="N338" t="str">
            <v>052-604-1111</v>
          </cell>
          <cell r="O338">
            <v>0</v>
          </cell>
        </row>
        <row r="339">
          <cell r="A339">
            <v>337</v>
          </cell>
          <cell r="B339" t="str">
            <v>0337</v>
          </cell>
          <cell r="C339" t="str">
            <v>京浜</v>
          </cell>
          <cell r="E339" t="str">
            <v>ﾅｽｽﾃﾝﾚｽ㈱</v>
          </cell>
          <cell r="F339" t="str">
            <v>取締役</v>
          </cell>
          <cell r="G339" t="str">
            <v>小林  聡</v>
          </cell>
          <cell r="H339" t="str">
            <v>141</v>
          </cell>
          <cell r="J339">
            <v>0</v>
          </cell>
          <cell r="L339">
            <v>0</v>
          </cell>
          <cell r="M339" t="str">
            <v>品川区西五反田4-32-1</v>
          </cell>
          <cell r="N339" t="str">
            <v>03-3492-1371</v>
          </cell>
          <cell r="O339">
            <v>0</v>
          </cell>
        </row>
        <row r="340">
          <cell r="A340">
            <v>338</v>
          </cell>
          <cell r="B340" t="str">
            <v>0338</v>
          </cell>
          <cell r="C340" t="str">
            <v>京浜</v>
          </cell>
          <cell r="E340" t="str">
            <v>ｱｲｼﾝ･ｴｲ･ﾀﾞﾌﾞﾘｭ㈱</v>
          </cell>
          <cell r="F340" t="str">
            <v>TQM推進部  QCｻｰｸﾙｸﾞﾙｰﾌﾟ</v>
          </cell>
          <cell r="G340" t="str">
            <v>東本 正市</v>
          </cell>
          <cell r="H340" t="str">
            <v>444-1192</v>
          </cell>
          <cell r="J340">
            <v>0</v>
          </cell>
          <cell r="L340">
            <v>0</v>
          </cell>
          <cell r="M340" t="str">
            <v>安城市藤井町高根10</v>
          </cell>
          <cell r="N340" t="str">
            <v>0566-73-1223</v>
          </cell>
          <cell r="O340" t="str">
            <v>0566-73-1379</v>
          </cell>
        </row>
        <row r="341">
          <cell r="A341">
            <v>339</v>
          </cell>
          <cell r="B341" t="str">
            <v>0339</v>
          </cell>
          <cell r="C341" t="str">
            <v>京浜</v>
          </cell>
          <cell r="E341" t="str">
            <v>日本情報通信ｺﾝｻﾙﾃｨﾝｸﾞ㈱</v>
          </cell>
          <cell r="F341" t="str">
            <v>業務革新推進室生産・品質管理部門</v>
          </cell>
          <cell r="G341" t="str">
            <v>三品  知之</v>
          </cell>
          <cell r="H341" t="str">
            <v>150-0031</v>
          </cell>
          <cell r="J341">
            <v>0</v>
          </cell>
          <cell r="L341">
            <v>0</v>
          </cell>
          <cell r="M341" t="str">
            <v>渋谷区桜丘町20ｰ1</v>
          </cell>
          <cell r="N341" t="str">
            <v>03-5457-5250</v>
          </cell>
          <cell r="O341" t="str">
            <v>03-5457-5234</v>
          </cell>
        </row>
        <row r="342">
          <cell r="A342">
            <v>340</v>
          </cell>
          <cell r="B342" t="str">
            <v>0340</v>
          </cell>
          <cell r="C342" t="str">
            <v>京浜</v>
          </cell>
          <cell r="E342" t="str">
            <v>東洋電装㈱</v>
          </cell>
          <cell r="F342" t="str">
            <v>資材部</v>
          </cell>
          <cell r="G342" t="str">
            <v>佐藤 昌弘</v>
          </cell>
          <cell r="H342" t="str">
            <v>350-02</v>
          </cell>
          <cell r="J342">
            <v>0</v>
          </cell>
          <cell r="L342">
            <v>0</v>
          </cell>
          <cell r="M342" t="str">
            <v>鶴ヶ島市太田ｹ谷1000</v>
          </cell>
          <cell r="N342" t="str">
            <v>0492-85-1231</v>
          </cell>
          <cell r="O342">
            <v>0</v>
          </cell>
        </row>
        <row r="343">
          <cell r="A343">
            <v>341</v>
          </cell>
          <cell r="B343" t="str">
            <v>0341</v>
          </cell>
          <cell r="C343" t="str">
            <v>京浜</v>
          </cell>
          <cell r="E343" t="str">
            <v>三洋信販</v>
          </cell>
          <cell r="F343" t="str">
            <v>経営企画室</v>
          </cell>
          <cell r="G343" t="str">
            <v>藤尾</v>
          </cell>
          <cell r="H343" t="str">
            <v>812</v>
          </cell>
          <cell r="J343">
            <v>0</v>
          </cell>
          <cell r="L343">
            <v>0</v>
          </cell>
          <cell r="M343" t="str">
            <v>福岡市博多区上呉服町1-8</v>
          </cell>
          <cell r="N343">
            <v>0</v>
          </cell>
          <cell r="O343">
            <v>0</v>
          </cell>
        </row>
        <row r="344">
          <cell r="A344">
            <v>342</v>
          </cell>
          <cell r="B344" t="str">
            <v>0342</v>
          </cell>
          <cell r="C344" t="str">
            <v>京浜</v>
          </cell>
          <cell r="E344" t="str">
            <v>東邦電気工業㈱</v>
          </cell>
          <cell r="F344" t="str">
            <v>営業本部</v>
          </cell>
          <cell r="G344" t="str">
            <v>上田  進</v>
          </cell>
          <cell r="H344" t="str">
            <v>150</v>
          </cell>
          <cell r="J344">
            <v>0</v>
          </cell>
          <cell r="L344">
            <v>0</v>
          </cell>
          <cell r="M344" t="str">
            <v>渋谷区恵比寿1-19-23</v>
          </cell>
          <cell r="N344" t="str">
            <v>03-3448-8211</v>
          </cell>
          <cell r="O344">
            <v>0</v>
          </cell>
        </row>
        <row r="345">
          <cell r="A345">
            <v>343</v>
          </cell>
          <cell r="B345" t="str">
            <v>0343</v>
          </cell>
          <cell r="C345" t="str">
            <v>京浜</v>
          </cell>
          <cell r="E345" t="str">
            <v>NTTﾘｰｽ</v>
          </cell>
          <cell r="F345" t="str">
            <v>営業担当</v>
          </cell>
          <cell r="G345" t="str">
            <v>栗原 聡</v>
          </cell>
          <cell r="H345" t="str">
            <v>105-8654</v>
          </cell>
          <cell r="J345">
            <v>0</v>
          </cell>
          <cell r="L345">
            <v>0</v>
          </cell>
          <cell r="M345" t="str">
            <v>港区新橋4-5-1 ｱｰﾊﾞﾝ新橋ﾋﾞﾙ 3F</v>
          </cell>
          <cell r="N345" t="str">
            <v>03-5401-0011</v>
          </cell>
          <cell r="O345" t="str">
            <v>03-5402-6521</v>
          </cell>
        </row>
        <row r="346">
          <cell r="A346">
            <v>344</v>
          </cell>
          <cell r="B346" t="str">
            <v>0344</v>
          </cell>
          <cell r="C346" t="str">
            <v>京浜</v>
          </cell>
          <cell r="E346" t="str">
            <v>東日本旅客鉄道㈱</v>
          </cell>
          <cell r="F346" t="str">
            <v>施設部管理課</v>
          </cell>
          <cell r="G346" t="str">
            <v>杉浦 正紀</v>
          </cell>
          <cell r="H346" t="str">
            <v>135</v>
          </cell>
          <cell r="J346">
            <v>0</v>
          </cell>
          <cell r="L346">
            <v>0</v>
          </cell>
          <cell r="M346" t="str">
            <v>北区東田端2-20-68</v>
          </cell>
          <cell r="N346" t="str">
            <v>03-5692-6133</v>
          </cell>
          <cell r="O346" t="str">
            <v>03-5692-6135</v>
          </cell>
        </row>
        <row r="347">
          <cell r="A347">
            <v>345</v>
          </cell>
          <cell r="B347" t="str">
            <v>0345</v>
          </cell>
          <cell r="C347" t="str">
            <v>京浜</v>
          </cell>
          <cell r="E347" t="str">
            <v>松下精工㈱</v>
          </cell>
          <cell r="F347" t="str">
            <v>TQM推進部</v>
          </cell>
          <cell r="G347" t="str">
            <v>西    一夫</v>
          </cell>
          <cell r="H347" t="str">
            <v>251-8577</v>
          </cell>
          <cell r="J347">
            <v>0</v>
          </cell>
          <cell r="L347">
            <v>0</v>
          </cell>
          <cell r="M347" t="str">
            <v>藤沢市辻堂元町6-4-2</v>
          </cell>
          <cell r="N347" t="str">
            <v>0466-34-2111</v>
          </cell>
          <cell r="O347" t="str">
            <v>0466-35-2355</v>
          </cell>
        </row>
        <row r="348">
          <cell r="A348">
            <v>346</v>
          </cell>
          <cell r="B348" t="str">
            <v>0346</v>
          </cell>
          <cell r="C348" t="str">
            <v>京浜</v>
          </cell>
          <cell r="E348" t="str">
            <v>㈱電業社機械製作所</v>
          </cell>
          <cell r="F348" t="str">
            <v>エンジニアリング部通信制御ｸﾞﾙｰﾌﾟ</v>
          </cell>
          <cell r="G348" t="str">
            <v>根岸　道明</v>
          </cell>
          <cell r="H348" t="str">
            <v>143-8558</v>
          </cell>
          <cell r="J348">
            <v>0</v>
          </cell>
          <cell r="L348">
            <v>0</v>
          </cell>
          <cell r="M348" t="str">
            <v>大田区大森北1-5-1</v>
          </cell>
          <cell r="N348" t="str">
            <v>03-3298-5125</v>
          </cell>
          <cell r="O348" t="str">
            <v>03-3298-5146</v>
          </cell>
        </row>
        <row r="349">
          <cell r="A349">
            <v>347</v>
          </cell>
          <cell r="B349" t="str">
            <v>0347</v>
          </cell>
          <cell r="C349" t="str">
            <v>京浜</v>
          </cell>
          <cell r="E349" t="str">
            <v>㈱ﾆｺﾝ</v>
          </cell>
          <cell r="F349" t="str">
            <v>機械事務係</v>
          </cell>
          <cell r="G349" t="str">
            <v>塩田    敏男</v>
          </cell>
          <cell r="H349" t="str">
            <v>244</v>
          </cell>
          <cell r="J349">
            <v>0</v>
          </cell>
          <cell r="L349">
            <v>0</v>
          </cell>
          <cell r="M349" t="str">
            <v>横浜市栄区長尾台町471</v>
          </cell>
          <cell r="N349" t="str">
            <v>045-853-8441</v>
          </cell>
          <cell r="O349">
            <v>0</v>
          </cell>
        </row>
        <row r="350">
          <cell r="A350">
            <v>348</v>
          </cell>
          <cell r="B350" t="str">
            <v>0348</v>
          </cell>
          <cell r="C350" t="str">
            <v>京浜</v>
          </cell>
          <cell r="E350" t="str">
            <v>日本金属㈱</v>
          </cell>
          <cell r="F350" t="str">
            <v>品質保証課</v>
          </cell>
          <cell r="G350" t="str">
            <v>西沢  良雄</v>
          </cell>
          <cell r="H350" t="str">
            <v>356-0051</v>
          </cell>
          <cell r="J350">
            <v>0</v>
          </cell>
          <cell r="L350">
            <v>0</v>
          </cell>
          <cell r="M350" t="str">
            <v>入間郡大井町亀久保1795-35</v>
          </cell>
          <cell r="N350" t="str">
            <v>0492-64-5533</v>
          </cell>
          <cell r="O350" t="str">
            <v>0492-66-5776</v>
          </cell>
        </row>
        <row r="351">
          <cell r="A351">
            <v>349</v>
          </cell>
          <cell r="B351" t="str">
            <v>0349</v>
          </cell>
          <cell r="C351" t="str">
            <v>京浜</v>
          </cell>
          <cell r="E351" t="str">
            <v>北陸電気工業㈱</v>
          </cell>
          <cell r="F351" t="str">
            <v>品質保証部</v>
          </cell>
          <cell r="G351" t="str">
            <v>福田  一恵</v>
          </cell>
          <cell r="H351" t="str">
            <v>939-2292</v>
          </cell>
          <cell r="J351">
            <v>0</v>
          </cell>
          <cell r="L351">
            <v>0</v>
          </cell>
          <cell r="M351" t="str">
            <v>上新川郡大沢野町下大久保3158</v>
          </cell>
          <cell r="N351" t="str">
            <v>0764-67-0170</v>
          </cell>
          <cell r="O351" t="str">
            <v>0764-68-0049</v>
          </cell>
        </row>
        <row r="352">
          <cell r="A352">
            <v>350</v>
          </cell>
          <cell r="B352" t="str">
            <v>0350</v>
          </cell>
          <cell r="C352" t="str">
            <v>京浜</v>
          </cell>
          <cell r="E352" t="str">
            <v>大同工芸(株)</v>
          </cell>
          <cell r="F352" t="str">
            <v>総務部</v>
          </cell>
          <cell r="G352" t="str">
            <v>島崎</v>
          </cell>
          <cell r="H352" t="str">
            <v>125</v>
          </cell>
          <cell r="J352">
            <v>0</v>
          </cell>
          <cell r="L352">
            <v>0</v>
          </cell>
          <cell r="M352" t="str">
            <v>葛飾区白鳥4-22-24</v>
          </cell>
          <cell r="N352" t="str">
            <v>03-3602-6141</v>
          </cell>
          <cell r="O352">
            <v>0</v>
          </cell>
        </row>
        <row r="353">
          <cell r="A353">
            <v>351</v>
          </cell>
          <cell r="B353" t="str">
            <v>0351</v>
          </cell>
          <cell r="C353" t="str">
            <v>京浜</v>
          </cell>
          <cell r="E353" t="str">
            <v>日本ﾃﾞｰﾀｺﾑ㈱</v>
          </cell>
          <cell r="F353" t="str">
            <v>経理部</v>
          </cell>
          <cell r="G353" t="str">
            <v>須藤</v>
          </cell>
          <cell r="H353" t="str">
            <v>150-0043</v>
          </cell>
          <cell r="J353">
            <v>0</v>
          </cell>
          <cell r="L353">
            <v>0</v>
          </cell>
          <cell r="M353" t="str">
            <v>渋谷区道玄坂1-16-10</v>
          </cell>
          <cell r="N353">
            <v>0</v>
          </cell>
          <cell r="O353">
            <v>0</v>
          </cell>
        </row>
        <row r="354">
          <cell r="A354">
            <v>352</v>
          </cell>
          <cell r="B354" t="str">
            <v>0352</v>
          </cell>
          <cell r="C354" t="str">
            <v>京浜</v>
          </cell>
          <cell r="E354" t="str">
            <v>ニチアス㈱</v>
          </cell>
          <cell r="F354" t="str">
            <v>品質管理課</v>
          </cell>
          <cell r="G354" t="str">
            <v>依田 保男</v>
          </cell>
          <cell r="H354" t="str">
            <v>230-0053</v>
          </cell>
          <cell r="J354">
            <v>0</v>
          </cell>
          <cell r="L354">
            <v>0</v>
          </cell>
          <cell r="M354" t="str">
            <v>横浜市鶴見区大黒町1ｰ70</v>
          </cell>
          <cell r="N354" t="str">
            <v>045-521-7961</v>
          </cell>
          <cell r="O354" t="str">
            <v>045-521-7751</v>
          </cell>
        </row>
        <row r="355">
          <cell r="A355">
            <v>353</v>
          </cell>
          <cell r="B355" t="str">
            <v>0353</v>
          </cell>
          <cell r="C355" t="str">
            <v>京浜</v>
          </cell>
          <cell r="E355" t="str">
            <v>山形ｽﾘｰｴﾑ㈱</v>
          </cell>
          <cell r="F355" t="str">
            <v>品質管理部</v>
          </cell>
          <cell r="G355" t="str">
            <v>佐藤  智子</v>
          </cell>
          <cell r="H355" t="str">
            <v>999-3737</v>
          </cell>
          <cell r="J355">
            <v>0</v>
          </cell>
          <cell r="L355">
            <v>0</v>
          </cell>
          <cell r="M355" t="str">
            <v>山形県東根市大字若木5500</v>
          </cell>
          <cell r="N355" t="str">
            <v>0237-48-4226</v>
          </cell>
          <cell r="O355">
            <v>0</v>
          </cell>
        </row>
        <row r="356">
          <cell r="A356">
            <v>354</v>
          </cell>
          <cell r="B356" t="str">
            <v>0354</v>
          </cell>
          <cell r="C356" t="str">
            <v>京浜</v>
          </cell>
          <cell r="E356" t="str">
            <v>大蔵省印刷局</v>
          </cell>
          <cell r="F356" t="str">
            <v>作業管理課</v>
          </cell>
          <cell r="G356" t="str">
            <v>澤井  勇二</v>
          </cell>
          <cell r="H356" t="str">
            <v>114-0002</v>
          </cell>
          <cell r="J356">
            <v>0</v>
          </cell>
          <cell r="L356">
            <v>0</v>
          </cell>
          <cell r="M356" t="str">
            <v>北区王子1-6-1</v>
          </cell>
          <cell r="N356" t="str">
            <v>03-5390-5140</v>
          </cell>
          <cell r="O356" t="str">
            <v>03-5390-5196</v>
          </cell>
        </row>
        <row r="357">
          <cell r="A357">
            <v>355</v>
          </cell>
          <cell r="B357" t="str">
            <v>0355</v>
          </cell>
          <cell r="C357" t="str">
            <v>京浜</v>
          </cell>
          <cell r="E357" t="str">
            <v>（財）関東電気保安協会</v>
          </cell>
          <cell r="F357" t="str">
            <v>研修本部研修部</v>
          </cell>
          <cell r="G357" t="str">
            <v>QC担当</v>
          </cell>
          <cell r="H357" t="str">
            <v>171</v>
          </cell>
          <cell r="J357">
            <v>0</v>
          </cell>
          <cell r="L357">
            <v>0</v>
          </cell>
          <cell r="M357" t="str">
            <v>豊島区池袋3-1-2  光文社ﾋﾞﾙ</v>
          </cell>
          <cell r="N357" t="str">
            <v>03-3988-2322</v>
          </cell>
          <cell r="O357">
            <v>0</v>
          </cell>
        </row>
        <row r="358">
          <cell r="A358">
            <v>356</v>
          </cell>
          <cell r="B358" t="str">
            <v>0356</v>
          </cell>
          <cell r="C358" t="str">
            <v>京浜</v>
          </cell>
          <cell r="E358" t="str">
            <v>東光電気㈱</v>
          </cell>
          <cell r="F358" t="str">
            <v>企画部</v>
          </cell>
          <cell r="G358" t="str">
            <v>多久  奈美</v>
          </cell>
          <cell r="H358" t="str">
            <v>100</v>
          </cell>
          <cell r="J358">
            <v>0</v>
          </cell>
          <cell r="L358">
            <v>0</v>
          </cell>
          <cell r="M358" t="str">
            <v>千代田区有楽町1-7-1</v>
          </cell>
          <cell r="N358" t="str">
            <v>03-3214-5281</v>
          </cell>
          <cell r="O358">
            <v>0</v>
          </cell>
        </row>
        <row r="359">
          <cell r="A359">
            <v>357</v>
          </cell>
          <cell r="B359" t="str">
            <v>0357</v>
          </cell>
          <cell r="C359" t="str">
            <v>京浜</v>
          </cell>
          <cell r="E359" t="str">
            <v>東電工業㈱</v>
          </cell>
          <cell r="F359" t="str">
            <v>品質保証部</v>
          </cell>
          <cell r="G359" t="str">
            <v>羽田  壽夫</v>
          </cell>
          <cell r="H359" t="str">
            <v>108</v>
          </cell>
          <cell r="J359">
            <v>0</v>
          </cell>
          <cell r="L359">
            <v>0</v>
          </cell>
          <cell r="M359" t="str">
            <v>港区高輪1-3-13</v>
          </cell>
          <cell r="N359" t="str">
            <v>03-3448-8311</v>
          </cell>
          <cell r="O359">
            <v>0</v>
          </cell>
        </row>
        <row r="360">
          <cell r="A360">
            <v>358</v>
          </cell>
          <cell r="B360" t="str">
            <v>0358</v>
          </cell>
          <cell r="C360" t="str">
            <v>京浜</v>
          </cell>
          <cell r="E360" t="str">
            <v>南明興産㈱</v>
          </cell>
          <cell r="F360" t="str">
            <v>総務部</v>
          </cell>
          <cell r="G360" t="str">
            <v>井上  尚夫</v>
          </cell>
          <cell r="H360" t="str">
            <v>108-0023</v>
          </cell>
          <cell r="J360">
            <v>0</v>
          </cell>
          <cell r="L360">
            <v>0</v>
          </cell>
          <cell r="M360" t="str">
            <v>港区芝浦3-14-19  大成企業ﾋﾞﾙ</v>
          </cell>
          <cell r="N360" t="str">
            <v>03-3452-6731</v>
          </cell>
          <cell r="O360" t="str">
            <v>03-3452-6267</v>
          </cell>
        </row>
        <row r="361">
          <cell r="A361">
            <v>359</v>
          </cell>
          <cell r="B361" t="str">
            <v>0359</v>
          </cell>
          <cell r="C361" t="str">
            <v>京浜</v>
          </cell>
          <cell r="E361" t="str">
            <v>玉川大学</v>
          </cell>
          <cell r="F361" t="str">
            <v>工学部経営工学科</v>
          </cell>
          <cell r="G361" t="str">
            <v>野渡  正博</v>
          </cell>
          <cell r="H361" t="str">
            <v>194-8610</v>
          </cell>
          <cell r="J361">
            <v>0</v>
          </cell>
          <cell r="L361">
            <v>0</v>
          </cell>
          <cell r="M361" t="str">
            <v>町田市玉川学園6-1-1</v>
          </cell>
          <cell r="N361" t="str">
            <v>0427-39-8463</v>
          </cell>
          <cell r="O361" t="str">
            <v>0427-39-8858</v>
          </cell>
        </row>
        <row r="362">
          <cell r="A362">
            <v>360</v>
          </cell>
          <cell r="B362" t="str">
            <v>0360</v>
          </cell>
          <cell r="C362" t="str">
            <v>京浜</v>
          </cell>
          <cell r="E362" t="str">
            <v>横河ｼｽﾃﾑｴﾝｼﾞﾆｱﾘﾝｸﾞ㈱</v>
          </cell>
          <cell r="F362" t="str">
            <v>経営企画部</v>
          </cell>
          <cell r="G362" t="str">
            <v>古宮　義久</v>
          </cell>
          <cell r="H362" t="str">
            <v>261-8501</v>
          </cell>
          <cell r="J362">
            <v>0</v>
          </cell>
          <cell r="L362">
            <v>0</v>
          </cell>
          <cell r="M362" t="str">
            <v>千葉市美浜区中瀬1-3  幕張ﾃｸﾉｶﾞｰﾃﾞﾝﾋﾞﾙD23</v>
          </cell>
          <cell r="N362" t="str">
            <v>043-274-5701</v>
          </cell>
          <cell r="O362" t="str">
            <v>043-274-5706</v>
          </cell>
        </row>
        <row r="363">
          <cell r="A363">
            <v>361</v>
          </cell>
          <cell r="B363" t="str">
            <v>0361</v>
          </cell>
          <cell r="C363" t="str">
            <v>京浜</v>
          </cell>
          <cell r="E363" t="str">
            <v>理研ビタミン株式会社</v>
          </cell>
          <cell r="F363" t="str">
            <v>総務ｸﾞﾙｰﾌﾟ</v>
          </cell>
          <cell r="G363" t="str">
            <v>QC事務局</v>
          </cell>
          <cell r="H363" t="str">
            <v>174-0065</v>
          </cell>
          <cell r="J363">
            <v>0</v>
          </cell>
          <cell r="L363">
            <v>0</v>
          </cell>
          <cell r="M363" t="str">
            <v>東京都板橋区若木1-15-10</v>
          </cell>
          <cell r="N363" t="str">
            <v>03-3933-4141</v>
          </cell>
          <cell r="O363" t="str">
            <v>03-3936-8062</v>
          </cell>
        </row>
        <row r="364">
          <cell r="A364">
            <v>362</v>
          </cell>
          <cell r="B364" t="str">
            <v>0362</v>
          </cell>
          <cell r="C364" t="str">
            <v>京浜</v>
          </cell>
          <cell r="E364" t="str">
            <v>三協ｵｲﾙﾚｽ工業株式会社</v>
          </cell>
          <cell r="F364" t="str">
            <v>技術部ﾌﾟﾗﾝﾄ技術課</v>
          </cell>
          <cell r="G364" t="str">
            <v>稲田  達彦</v>
          </cell>
          <cell r="H364" t="str">
            <v>183-0036</v>
          </cell>
          <cell r="J364">
            <v>0</v>
          </cell>
          <cell r="L364">
            <v>0</v>
          </cell>
          <cell r="M364" t="str">
            <v>府中市日新町1ｰ1ｰ5</v>
          </cell>
          <cell r="N364" t="str">
            <v>0423-36-9628</v>
          </cell>
          <cell r="O364" t="str">
            <v>0423-36-9632</v>
          </cell>
        </row>
        <row r="365">
          <cell r="A365">
            <v>363</v>
          </cell>
          <cell r="B365" t="str">
            <v>0363</v>
          </cell>
          <cell r="C365" t="str">
            <v>京浜</v>
          </cell>
          <cell r="E365" t="str">
            <v>㈱共和</v>
          </cell>
          <cell r="F365" t="str">
            <v>東京総務ﾁｰﾑ</v>
          </cell>
          <cell r="G365" t="str">
            <v>亀岡  俊明</v>
          </cell>
          <cell r="H365" t="str">
            <v>105-0003</v>
          </cell>
          <cell r="J365">
            <v>0</v>
          </cell>
          <cell r="L365">
            <v>0</v>
          </cell>
          <cell r="M365" t="str">
            <v>港区西新橋2-24-4</v>
          </cell>
          <cell r="N365" t="str">
            <v>03-3433-8404</v>
          </cell>
          <cell r="O365" t="str">
            <v>03-3433-3357</v>
          </cell>
        </row>
        <row r="366">
          <cell r="A366">
            <v>364</v>
          </cell>
          <cell r="B366" t="str">
            <v>0364</v>
          </cell>
          <cell r="C366" t="str">
            <v>京浜</v>
          </cell>
          <cell r="E366" t="str">
            <v>㈱佐竹製作所</v>
          </cell>
          <cell r="F366" t="str">
            <v>総務第二部総務課</v>
          </cell>
          <cell r="G366" t="str">
            <v>浅川  金雄</v>
          </cell>
          <cell r="H366" t="str">
            <v>101</v>
          </cell>
          <cell r="J366">
            <v>0</v>
          </cell>
          <cell r="L366">
            <v>0</v>
          </cell>
          <cell r="M366" t="str">
            <v>千代田区外神田4ｰ7ｰ2</v>
          </cell>
          <cell r="N366" t="str">
            <v>03-3253-3111</v>
          </cell>
          <cell r="O366" t="str">
            <v>03-5256-7131</v>
          </cell>
        </row>
        <row r="367">
          <cell r="A367">
            <v>365</v>
          </cell>
          <cell r="B367" t="str">
            <v>0365</v>
          </cell>
          <cell r="C367" t="str">
            <v>京浜</v>
          </cell>
          <cell r="E367" t="str">
            <v>東京計器工業株式会社</v>
          </cell>
          <cell r="F367" t="str">
            <v>総務部</v>
          </cell>
          <cell r="G367" t="str">
            <v>遠山  稔</v>
          </cell>
          <cell r="H367" t="str">
            <v>144</v>
          </cell>
          <cell r="J367">
            <v>0</v>
          </cell>
          <cell r="L367">
            <v>0</v>
          </cell>
          <cell r="M367" t="str">
            <v>大田区仲六郷3-14-14</v>
          </cell>
          <cell r="N367" t="str">
            <v>03-3737-8108</v>
          </cell>
          <cell r="O367" t="str">
            <v>03-3737-8135</v>
          </cell>
        </row>
        <row r="368">
          <cell r="A368">
            <v>366</v>
          </cell>
          <cell r="B368" t="str">
            <v>0366</v>
          </cell>
          <cell r="C368" t="str">
            <v>京浜</v>
          </cell>
          <cell r="E368" t="str">
            <v>大川原化工機株式会社</v>
          </cell>
          <cell r="F368">
            <v>366</v>
          </cell>
          <cell r="G368" t="str">
            <v>技術開発部</v>
          </cell>
          <cell r="H368" t="str">
            <v>226</v>
          </cell>
          <cell r="J368">
            <v>0</v>
          </cell>
          <cell r="L368">
            <v>0</v>
          </cell>
          <cell r="M368" t="str">
            <v>横浜市緑区池辺町3847</v>
          </cell>
          <cell r="N368">
            <v>0</v>
          </cell>
          <cell r="O368">
            <v>0</v>
          </cell>
        </row>
        <row r="369">
          <cell r="A369">
            <v>367</v>
          </cell>
          <cell r="B369" t="str">
            <v>0367</v>
          </cell>
          <cell r="C369" t="str">
            <v>京浜</v>
          </cell>
          <cell r="E369" t="str">
            <v>ｵﾘｴﾝﾀﾙ化成株式会社</v>
          </cell>
          <cell r="F369" t="str">
            <v>QCC推進担当</v>
          </cell>
          <cell r="G369" t="str">
            <v>大石</v>
          </cell>
          <cell r="H369" t="str">
            <v>297</v>
          </cell>
          <cell r="J369">
            <v>0</v>
          </cell>
          <cell r="L369">
            <v>0</v>
          </cell>
          <cell r="M369" t="str">
            <v>茂原市東郷1430</v>
          </cell>
          <cell r="N369" t="str">
            <v>0475-22-2191</v>
          </cell>
          <cell r="O369">
            <v>0</v>
          </cell>
        </row>
        <row r="370">
          <cell r="A370">
            <v>368</v>
          </cell>
          <cell r="B370" t="str">
            <v>0368</v>
          </cell>
          <cell r="C370" t="str">
            <v>京浜</v>
          </cell>
          <cell r="E370" t="str">
            <v>東洋ﾍﾟﾄﾛﾗｲﾄ㈱</v>
          </cell>
          <cell r="F370" t="str">
            <v>品質管理課</v>
          </cell>
          <cell r="G370" t="str">
            <v>QCC推進担当</v>
          </cell>
          <cell r="H370" t="str">
            <v>297-0017</v>
          </cell>
          <cell r="J370">
            <v>0</v>
          </cell>
          <cell r="L370">
            <v>0</v>
          </cell>
          <cell r="M370" t="str">
            <v>茂原市東郷富士見1432</v>
          </cell>
          <cell r="N370" t="str">
            <v>0475-24-1644</v>
          </cell>
          <cell r="O370" t="str">
            <v>0475-24-1645</v>
          </cell>
        </row>
        <row r="371">
          <cell r="A371">
            <v>369</v>
          </cell>
          <cell r="B371" t="str">
            <v>0369</v>
          </cell>
          <cell r="C371" t="str">
            <v>京浜</v>
          </cell>
          <cell r="E371" t="str">
            <v>ｺﾆｶ株式会社</v>
          </cell>
          <cell r="F371" t="str">
            <v>事業部長室</v>
          </cell>
          <cell r="G371" t="str">
            <v xml:space="preserve">TQC･TPM推進担当 </v>
          </cell>
          <cell r="H371" t="str">
            <v>191-8511</v>
          </cell>
          <cell r="J371">
            <v>0</v>
          </cell>
          <cell r="L371">
            <v>0</v>
          </cell>
          <cell r="M371" t="str">
            <v>日野市さくら町1番地</v>
          </cell>
          <cell r="N371" t="str">
            <v>042-589-8117</v>
          </cell>
          <cell r="O371" t="str">
            <v>042-589-8012</v>
          </cell>
        </row>
        <row r="372">
          <cell r="A372">
            <v>370</v>
          </cell>
          <cell r="B372" t="str">
            <v>0370</v>
          </cell>
          <cell r="C372" t="str">
            <v>京浜</v>
          </cell>
          <cell r="E372" t="str">
            <v>㈱ｺﾆｶ流通ｾﾝﾀｰ</v>
          </cell>
          <cell r="F372" t="str">
            <v>総務部</v>
          </cell>
          <cell r="G372" t="str">
            <v>QCｻｰｸﾙ担当</v>
          </cell>
          <cell r="H372" t="str">
            <v>173</v>
          </cell>
          <cell r="J372">
            <v>0</v>
          </cell>
          <cell r="L372">
            <v>0</v>
          </cell>
          <cell r="M372" t="str">
            <v>板橋区加賀1ｰ6ｰ1</v>
          </cell>
          <cell r="N372">
            <v>0</v>
          </cell>
          <cell r="O372">
            <v>0</v>
          </cell>
        </row>
        <row r="373">
          <cell r="A373">
            <v>371</v>
          </cell>
          <cell r="B373" t="str">
            <v>0371</v>
          </cell>
          <cell r="C373" t="str">
            <v>京浜</v>
          </cell>
          <cell r="E373" t="str">
            <v>ｱｼﾞｱｶﾗｰ㈱</v>
          </cell>
          <cell r="F373" t="str">
            <v>総務部</v>
          </cell>
          <cell r="G373" t="str">
            <v>QCｻｰｸﾙ担当</v>
          </cell>
          <cell r="H373" t="str">
            <v>176</v>
          </cell>
          <cell r="J373">
            <v>0</v>
          </cell>
          <cell r="L373">
            <v>0</v>
          </cell>
          <cell r="M373" t="str">
            <v>練馬区貫井1ｰ13ｰ17</v>
          </cell>
          <cell r="N373" t="str">
            <v>03-3990-5885</v>
          </cell>
          <cell r="O373">
            <v>0</v>
          </cell>
        </row>
        <row r="374">
          <cell r="A374">
            <v>372</v>
          </cell>
          <cell r="B374" t="str">
            <v>0372</v>
          </cell>
          <cell r="C374" t="str">
            <v>京浜</v>
          </cell>
          <cell r="E374" t="str">
            <v>ｺﾏﾂ電子金属</v>
          </cell>
          <cell r="F374" t="str">
            <v>生産本部  品質保証部</v>
          </cell>
          <cell r="G374" t="str">
            <v>QCｻｰｸﾙ担当</v>
          </cell>
          <cell r="H374" t="str">
            <v>254</v>
          </cell>
          <cell r="J374">
            <v>0</v>
          </cell>
          <cell r="L374">
            <v>0</v>
          </cell>
          <cell r="M374" t="str">
            <v>平塚市四之宮3612</v>
          </cell>
          <cell r="N374">
            <v>0</v>
          </cell>
          <cell r="O374">
            <v>0</v>
          </cell>
        </row>
        <row r="375">
          <cell r="A375">
            <v>373</v>
          </cell>
          <cell r="B375" t="str">
            <v>0373</v>
          </cell>
          <cell r="C375" t="str">
            <v>京浜</v>
          </cell>
          <cell r="E375" t="str">
            <v>ｺﾏﾂ物流</v>
          </cell>
          <cell r="F375" t="str">
            <v>総務部</v>
          </cell>
          <cell r="G375" t="str">
            <v>総務課長</v>
          </cell>
          <cell r="H375" t="str">
            <v>210</v>
          </cell>
          <cell r="J375">
            <v>0</v>
          </cell>
          <cell r="L375">
            <v>0</v>
          </cell>
          <cell r="M375" t="str">
            <v>川崎市川崎区中瀬3ｰ20ｰ1</v>
          </cell>
          <cell r="N375">
            <v>0</v>
          </cell>
          <cell r="O375">
            <v>0</v>
          </cell>
        </row>
        <row r="376">
          <cell r="A376">
            <v>374</v>
          </cell>
          <cell r="B376" t="str">
            <v>0374</v>
          </cell>
          <cell r="C376" t="str">
            <v>京浜</v>
          </cell>
          <cell r="E376" t="str">
            <v>ｺﾏﾂ･ｷｬﾘｱ･ｸﾘｴｲﾄ</v>
          </cell>
          <cell r="F376" t="str">
            <v>業務部</v>
          </cell>
          <cell r="G376" t="str">
            <v>部長</v>
          </cell>
          <cell r="H376" t="str">
            <v>107</v>
          </cell>
          <cell r="J376">
            <v>0</v>
          </cell>
          <cell r="L376">
            <v>0</v>
          </cell>
          <cell r="M376" t="str">
            <v>港区赤坂2ｰ8ｰ5   若林ﾋﾞﾙ3F</v>
          </cell>
          <cell r="N376">
            <v>0</v>
          </cell>
          <cell r="O376">
            <v>0</v>
          </cell>
        </row>
        <row r="377">
          <cell r="A377">
            <v>375</v>
          </cell>
          <cell r="B377" t="str">
            <v>0375</v>
          </cell>
          <cell r="C377" t="str">
            <v>京浜</v>
          </cell>
          <cell r="E377" t="str">
            <v>富士ｾﾞﾛｯｸｽ流通㈱</v>
          </cell>
          <cell r="F377" t="str">
            <v>管理本部  総務部</v>
          </cell>
          <cell r="G377" t="str">
            <v>QCｻｰｸﾙ事務局</v>
          </cell>
          <cell r="H377" t="str">
            <v>169</v>
          </cell>
          <cell r="J377">
            <v>0</v>
          </cell>
          <cell r="L377">
            <v>0</v>
          </cell>
          <cell r="M377" t="str">
            <v>新宿区大久保1-7-18  ｱｻﾋﾆｭｰｼﾃｲﾋﾞﾙ7F</v>
          </cell>
          <cell r="N377">
            <v>0</v>
          </cell>
          <cell r="O377">
            <v>0</v>
          </cell>
        </row>
        <row r="378">
          <cell r="A378">
            <v>376</v>
          </cell>
          <cell r="B378" t="str">
            <v>0376</v>
          </cell>
          <cell r="C378" t="str">
            <v>京浜</v>
          </cell>
          <cell r="E378" t="str">
            <v>東京ｾﾞﾛｯｸｽ㈱</v>
          </cell>
          <cell r="F378" t="str">
            <v>経営品質推進室</v>
          </cell>
          <cell r="G378" t="str">
            <v>夫馬　達也</v>
          </cell>
          <cell r="H378" t="str">
            <v>162</v>
          </cell>
          <cell r="J378">
            <v>0</v>
          </cell>
          <cell r="L378">
            <v>0</v>
          </cell>
          <cell r="M378" t="str">
            <v>新宿区馬場下町1ｰ1  日本生命早稲田ﾋﾞﾙ</v>
          </cell>
          <cell r="N378">
            <v>0</v>
          </cell>
          <cell r="O378">
            <v>0</v>
          </cell>
        </row>
        <row r="379">
          <cell r="A379">
            <v>377</v>
          </cell>
          <cell r="B379" t="str">
            <v>0377</v>
          </cell>
          <cell r="C379" t="str">
            <v>京浜</v>
          </cell>
          <cell r="E379" t="str">
            <v>多摩ｾﾞﾛｯｸｽ㈱</v>
          </cell>
          <cell r="F379" t="str">
            <v>ＮＴＸ運動推進部</v>
          </cell>
          <cell r="G379" t="str">
            <v>直井  修二</v>
          </cell>
          <cell r="H379" t="str">
            <v>192-0046</v>
          </cell>
          <cell r="J379">
            <v>0</v>
          </cell>
          <cell r="L379">
            <v>0</v>
          </cell>
          <cell r="M379" t="str">
            <v>八王子市明神町4ｰ7ｰ14  八王子ONﾋﾞﾙ5F</v>
          </cell>
          <cell r="N379" t="str">
            <v>0426-45-4851</v>
          </cell>
          <cell r="O379" t="str">
            <v>0426-45-4865</v>
          </cell>
        </row>
        <row r="380">
          <cell r="A380">
            <v>378</v>
          </cell>
          <cell r="B380" t="str">
            <v>0378</v>
          </cell>
          <cell r="C380" t="str">
            <v>京浜</v>
          </cell>
          <cell r="E380" t="str">
            <v>神奈川ｾﾞﾛｯｸｽ株式会社</v>
          </cell>
          <cell r="F380" t="str">
            <v>管理本部</v>
          </cell>
          <cell r="G380" t="str">
            <v>QCｻｰｸﾙ事務局</v>
          </cell>
          <cell r="H380" t="str">
            <v>231</v>
          </cell>
          <cell r="J380">
            <v>0</v>
          </cell>
          <cell r="L380">
            <v>0</v>
          </cell>
          <cell r="M380" t="str">
            <v>横浜市中区山下町193-1  昭和ｼｴﾙ山下町ﾋﾞﾙ</v>
          </cell>
          <cell r="N380">
            <v>0</v>
          </cell>
          <cell r="O380">
            <v>0</v>
          </cell>
        </row>
        <row r="381">
          <cell r="A381">
            <v>379</v>
          </cell>
          <cell r="B381" t="str">
            <v>0379</v>
          </cell>
          <cell r="C381" t="str">
            <v>京浜</v>
          </cell>
          <cell r="E381" t="str">
            <v>ｱﾍﾟｯｸｽ産業㈱</v>
          </cell>
          <cell r="F381">
            <v>379</v>
          </cell>
          <cell r="G381" t="str">
            <v>元木 貢</v>
          </cell>
          <cell r="H381" t="str">
            <v>105</v>
          </cell>
          <cell r="J381">
            <v>0</v>
          </cell>
          <cell r="L381">
            <v>0</v>
          </cell>
          <cell r="M381" t="str">
            <v>港区芝2ｰ23ｰ4</v>
          </cell>
          <cell r="N381">
            <v>0</v>
          </cell>
          <cell r="O381">
            <v>0</v>
          </cell>
        </row>
        <row r="382">
          <cell r="A382">
            <v>380</v>
          </cell>
          <cell r="B382" t="str">
            <v>0380</v>
          </cell>
          <cell r="C382" t="str">
            <v>京浜</v>
          </cell>
          <cell r="E382" t="str">
            <v>㈱ﾘｹﾝ</v>
          </cell>
          <cell r="F382">
            <v>380</v>
          </cell>
          <cell r="G382" t="str">
            <v>QCｻｰｸﾙ担当</v>
          </cell>
          <cell r="H382" t="str">
            <v>102</v>
          </cell>
          <cell r="J382">
            <v>0</v>
          </cell>
          <cell r="L382">
            <v>0</v>
          </cell>
          <cell r="M382" t="str">
            <v>千代田区九段北1ｰ13ｰ5</v>
          </cell>
          <cell r="N382">
            <v>0</v>
          </cell>
          <cell r="O382">
            <v>0</v>
          </cell>
        </row>
        <row r="383">
          <cell r="A383">
            <v>381</v>
          </cell>
          <cell r="B383" t="str">
            <v>0381</v>
          </cell>
          <cell r="C383" t="str">
            <v>京浜</v>
          </cell>
          <cell r="E383" t="str">
            <v>三菱ﾏﾃﾘｱﾙ株式会社</v>
          </cell>
          <cell r="F383">
            <v>381</v>
          </cell>
          <cell r="G383" t="str">
            <v>QCｻｰｸﾙ担当</v>
          </cell>
          <cell r="H383" t="str">
            <v>100</v>
          </cell>
          <cell r="J383">
            <v>0</v>
          </cell>
          <cell r="L383">
            <v>0</v>
          </cell>
          <cell r="M383" t="str">
            <v>千代田区丸の内1ｰ5ｰ1 新丸ﾋﾞﾙ</v>
          </cell>
          <cell r="N383">
            <v>0</v>
          </cell>
          <cell r="O383">
            <v>0</v>
          </cell>
        </row>
        <row r="384">
          <cell r="A384">
            <v>382</v>
          </cell>
          <cell r="B384" t="str">
            <v>0382</v>
          </cell>
          <cell r="C384" t="str">
            <v>京浜</v>
          </cell>
          <cell r="E384" t="str">
            <v>ユニプレス㈱</v>
          </cell>
          <cell r="F384" t="str">
            <v>品質保証部  管理G</v>
          </cell>
          <cell r="G384" t="str">
            <v>QCｻｰｸﾙ担当</v>
          </cell>
          <cell r="H384" t="str">
            <v>242-8550</v>
          </cell>
          <cell r="J384">
            <v>0</v>
          </cell>
          <cell r="L384">
            <v>0</v>
          </cell>
          <cell r="M384" t="str">
            <v>大和市下鶴間3825</v>
          </cell>
          <cell r="N384" t="str">
            <v>0462-73-7662</v>
          </cell>
          <cell r="O384" t="str">
            <v>0462-74-9432</v>
          </cell>
        </row>
        <row r="385">
          <cell r="A385">
            <v>383</v>
          </cell>
          <cell r="B385" t="str">
            <v>0383</v>
          </cell>
          <cell r="C385" t="str">
            <v>京浜</v>
          </cell>
          <cell r="E385" t="str">
            <v>㈱ﾕﾆｼｱｼﾞｪｯｸｽ</v>
          </cell>
          <cell r="F385" t="str">
            <v>品質保証部</v>
          </cell>
          <cell r="G385" t="str">
            <v>QCｻｰｸﾙ担当</v>
          </cell>
          <cell r="H385" t="str">
            <v>243</v>
          </cell>
          <cell r="J385">
            <v>0</v>
          </cell>
          <cell r="L385">
            <v>0</v>
          </cell>
          <cell r="M385" t="str">
            <v>厚木市恩名1370</v>
          </cell>
          <cell r="N385" t="str">
            <v>0462-25-8040</v>
          </cell>
          <cell r="O385">
            <v>0</v>
          </cell>
        </row>
        <row r="386">
          <cell r="A386">
            <v>384</v>
          </cell>
          <cell r="B386" t="str">
            <v>0384</v>
          </cell>
          <cell r="C386" t="str">
            <v>京浜</v>
          </cell>
          <cell r="E386" t="str">
            <v>㈱日本気化器製作所</v>
          </cell>
          <cell r="F386" t="str">
            <v>品質保証部</v>
          </cell>
          <cell r="G386" t="str">
            <v>QCｻｰｸﾙ担当</v>
          </cell>
          <cell r="H386" t="str">
            <v>243-0801</v>
          </cell>
          <cell r="J386">
            <v>0</v>
          </cell>
          <cell r="L386">
            <v>0</v>
          </cell>
          <cell r="M386" t="str">
            <v>厚木市上依知上の原3029</v>
          </cell>
          <cell r="N386" t="str">
            <v>0462-86-4620</v>
          </cell>
          <cell r="O386" t="str">
            <v>0462-85-5334</v>
          </cell>
        </row>
        <row r="387">
          <cell r="A387">
            <v>385</v>
          </cell>
          <cell r="B387" t="str">
            <v>0385</v>
          </cell>
          <cell r="C387" t="str">
            <v>京浜</v>
          </cell>
          <cell r="E387" t="str">
            <v>㈱ﾊﾟｲｵﾗｯｸｽ</v>
          </cell>
          <cell r="F387" t="str">
            <v>ＴＰＭ推進室</v>
          </cell>
          <cell r="G387" t="str">
            <v>黒崎  昌幸</v>
          </cell>
          <cell r="H387" t="str">
            <v>321-4346</v>
          </cell>
          <cell r="J387">
            <v>0</v>
          </cell>
          <cell r="L387">
            <v>0</v>
          </cell>
          <cell r="M387" t="str">
            <v>栃木県真岡市松山町14ｰ2</v>
          </cell>
          <cell r="N387" t="str">
            <v>0285-82-4651</v>
          </cell>
          <cell r="O387" t="str">
            <v>0285-82-9421</v>
          </cell>
        </row>
        <row r="388">
          <cell r="A388">
            <v>386</v>
          </cell>
          <cell r="B388" t="str">
            <v>0386</v>
          </cell>
          <cell r="C388" t="str">
            <v>京浜</v>
          </cell>
          <cell r="E388" t="str">
            <v>㈱ﾀﾁｴｽ</v>
          </cell>
          <cell r="F388">
            <v>386</v>
          </cell>
          <cell r="G388" t="str">
            <v>QCｻｰｸﾙ担当</v>
          </cell>
          <cell r="H388" t="str">
            <v>196</v>
          </cell>
          <cell r="J388">
            <v>0</v>
          </cell>
          <cell r="L388">
            <v>0</v>
          </cell>
          <cell r="M388" t="str">
            <v>昭島市田中町568ｰ1</v>
          </cell>
          <cell r="N388">
            <v>0</v>
          </cell>
          <cell r="O388">
            <v>0</v>
          </cell>
        </row>
        <row r="389">
          <cell r="A389">
            <v>387</v>
          </cell>
          <cell r="B389" t="str">
            <v>0387</v>
          </cell>
          <cell r="C389" t="str">
            <v>京浜</v>
          </cell>
          <cell r="E389" t="str">
            <v>曙ﾌﾞﾚｰｷ工業㈱</v>
          </cell>
          <cell r="F389">
            <v>387</v>
          </cell>
          <cell r="G389" t="str">
            <v>QCｻｰｸﾙ担当</v>
          </cell>
          <cell r="H389" t="str">
            <v>103</v>
          </cell>
          <cell r="J389">
            <v>0</v>
          </cell>
          <cell r="L389">
            <v>0</v>
          </cell>
          <cell r="M389" t="str">
            <v>中央区日本橋小網町19ｰ5</v>
          </cell>
          <cell r="N389">
            <v>0</v>
          </cell>
          <cell r="O389">
            <v>0</v>
          </cell>
        </row>
        <row r="390">
          <cell r="A390">
            <v>388</v>
          </cell>
          <cell r="B390" t="str">
            <v>0388</v>
          </cell>
          <cell r="C390" t="str">
            <v>京浜</v>
          </cell>
          <cell r="E390" t="str">
            <v>池内精工㈱</v>
          </cell>
          <cell r="F390">
            <v>388</v>
          </cell>
          <cell r="G390" t="str">
            <v>QCｻｰｸﾙ担当</v>
          </cell>
          <cell r="H390" t="str">
            <v>239</v>
          </cell>
          <cell r="J390">
            <v>0</v>
          </cell>
          <cell r="L390">
            <v>0</v>
          </cell>
          <cell r="M390" t="str">
            <v>横須賀市久里浜1ｰ19ｰ1</v>
          </cell>
          <cell r="N390">
            <v>0</v>
          </cell>
          <cell r="O390">
            <v>0</v>
          </cell>
        </row>
        <row r="391">
          <cell r="A391">
            <v>389</v>
          </cell>
          <cell r="B391" t="str">
            <v>0389</v>
          </cell>
          <cell r="C391" t="str">
            <v>京浜</v>
          </cell>
          <cell r="E391" t="str">
            <v>日本船舶通信株式会社</v>
          </cell>
          <cell r="F391" t="str">
            <v>業務改善推進室</v>
          </cell>
          <cell r="G391" t="str">
            <v>QCｻｰｸﾙ担当</v>
          </cell>
          <cell r="H391" t="str">
            <v>100</v>
          </cell>
          <cell r="J391">
            <v>0</v>
          </cell>
          <cell r="L391">
            <v>0</v>
          </cell>
          <cell r="M391" t="str">
            <v>千代田区丸の内2ｰ2ｰ1  岸本ﾋﾞﾙ</v>
          </cell>
          <cell r="N391">
            <v>0</v>
          </cell>
          <cell r="O391">
            <v>0</v>
          </cell>
        </row>
        <row r="392">
          <cell r="A392">
            <v>390</v>
          </cell>
          <cell r="B392" t="str">
            <v>0390</v>
          </cell>
          <cell r="C392" t="str">
            <v>京浜</v>
          </cell>
          <cell r="E392" t="str">
            <v>日本ﾎｰﾑｽﾞ㈱</v>
          </cell>
          <cell r="F392" t="str">
            <v>企画部</v>
          </cell>
          <cell r="G392" t="str">
            <v>QCｻｰｸﾙ担当</v>
          </cell>
          <cell r="H392" t="str">
            <v>136</v>
          </cell>
          <cell r="J392">
            <v>0</v>
          </cell>
          <cell r="L392">
            <v>0</v>
          </cell>
          <cell r="M392" t="str">
            <v>江東区南砂2ｰ5ｰ14  東洋町ｲﾝﾃｽ１Ｆ</v>
          </cell>
          <cell r="N392" t="str">
            <v>03-5683-2172</v>
          </cell>
          <cell r="O392" t="str">
            <v>03-5683-2161</v>
          </cell>
        </row>
        <row r="393">
          <cell r="A393">
            <v>391</v>
          </cell>
          <cell r="B393" t="str">
            <v>0391</v>
          </cell>
          <cell r="C393" t="str">
            <v>京浜</v>
          </cell>
          <cell r="E393" t="str">
            <v>ｱｰﾙﾃﾞｲｴｽ㈱</v>
          </cell>
          <cell r="F393" t="str">
            <v>管理課</v>
          </cell>
          <cell r="G393" t="str">
            <v>QCｻｰｸﾙ担当</v>
          </cell>
          <cell r="H393" t="str">
            <v>356</v>
          </cell>
          <cell r="J393">
            <v>0</v>
          </cell>
          <cell r="L393">
            <v>0</v>
          </cell>
          <cell r="M393" t="str">
            <v>入間郡大井町武蔵野1285</v>
          </cell>
          <cell r="N393">
            <v>0</v>
          </cell>
          <cell r="O393">
            <v>0</v>
          </cell>
        </row>
        <row r="394">
          <cell r="A394">
            <v>392</v>
          </cell>
          <cell r="B394" t="str">
            <v>0392</v>
          </cell>
          <cell r="C394" t="str">
            <v>京浜</v>
          </cell>
          <cell r="E394" t="str">
            <v>東京ｴｺﾝ建鉄株式会社</v>
          </cell>
          <cell r="F394" t="str">
            <v>開発部</v>
          </cell>
          <cell r="G394" t="str">
            <v>QCｻｰｸﾙ担当</v>
          </cell>
          <cell r="H394" t="str">
            <v>263</v>
          </cell>
          <cell r="J394">
            <v>0</v>
          </cell>
          <cell r="L394">
            <v>0</v>
          </cell>
          <cell r="M394" t="str">
            <v>千葉市稲毛区長沼町135</v>
          </cell>
          <cell r="N394">
            <v>0</v>
          </cell>
          <cell r="O394">
            <v>0</v>
          </cell>
        </row>
        <row r="395">
          <cell r="A395">
            <v>393</v>
          </cell>
          <cell r="B395" t="str">
            <v>0393</v>
          </cell>
          <cell r="C395" t="str">
            <v>京浜</v>
          </cell>
          <cell r="E395" t="str">
            <v>ﾀﾊﾞｲｴｽﾍﾟｯｸ㈱</v>
          </cell>
          <cell r="F395" t="str">
            <v>環境試験技術ｾﾝﾀｰ託験ｸﾞﾙｰﾌﾟ</v>
          </cell>
          <cell r="G395" t="str">
            <v>室伏  優</v>
          </cell>
          <cell r="H395" t="str">
            <v>240-0005</v>
          </cell>
          <cell r="J395">
            <v>0</v>
          </cell>
          <cell r="L395">
            <v>0</v>
          </cell>
          <cell r="M395" t="str">
            <v>横浜市保土ヶ谷区神戸町134  YBP9階</v>
          </cell>
          <cell r="N395" t="str">
            <v>045-336-6407</v>
          </cell>
          <cell r="O395" t="str">
            <v>045-336-6411</v>
          </cell>
        </row>
        <row r="396">
          <cell r="A396">
            <v>394</v>
          </cell>
          <cell r="B396" t="str">
            <v>0394</v>
          </cell>
          <cell r="C396" t="str">
            <v>京浜</v>
          </cell>
          <cell r="E396" t="str">
            <v>和光純薬工業㈱</v>
          </cell>
          <cell r="F396" t="str">
            <v>製造２課</v>
          </cell>
          <cell r="G396" t="str">
            <v>QCｻｰｸﾙ担当</v>
          </cell>
          <cell r="H396" t="str">
            <v>350-1101</v>
          </cell>
          <cell r="J396">
            <v>0</v>
          </cell>
          <cell r="L396">
            <v>0</v>
          </cell>
          <cell r="M396" t="str">
            <v>川越市的場1633</v>
          </cell>
          <cell r="N396" t="str">
            <v>0492-31-1034</v>
          </cell>
          <cell r="O396" t="str">
            <v>0492-32-8027</v>
          </cell>
        </row>
        <row r="397">
          <cell r="A397">
            <v>395</v>
          </cell>
          <cell r="B397" t="str">
            <v>0395</v>
          </cell>
          <cell r="C397" t="str">
            <v>京浜</v>
          </cell>
          <cell r="E397" t="str">
            <v>東京ﾎﾞｰﾄﾞ工業㈱</v>
          </cell>
          <cell r="F397">
            <v>395</v>
          </cell>
          <cell r="G397" t="str">
            <v>QCｻｰｸﾙ担当</v>
          </cell>
          <cell r="H397" t="str">
            <v>136</v>
          </cell>
          <cell r="J397">
            <v>0</v>
          </cell>
          <cell r="L397">
            <v>0</v>
          </cell>
          <cell r="M397" t="str">
            <v>江東区新木場2ｰ12ｰ5</v>
          </cell>
          <cell r="N397">
            <v>0</v>
          </cell>
          <cell r="O397">
            <v>0</v>
          </cell>
        </row>
        <row r="398">
          <cell r="A398">
            <v>396</v>
          </cell>
          <cell r="B398" t="str">
            <v>0396</v>
          </cell>
          <cell r="C398" t="str">
            <v>京浜</v>
          </cell>
          <cell r="E398" t="str">
            <v>大日本ﾊﾟｯｸｽ株式会社</v>
          </cell>
          <cell r="F398" t="str">
            <v>品質管理室</v>
          </cell>
          <cell r="G398" t="str">
            <v>野口  昭睦</v>
          </cell>
          <cell r="H398" t="str">
            <v>350-1335</v>
          </cell>
          <cell r="J398">
            <v>0</v>
          </cell>
          <cell r="L398">
            <v>0</v>
          </cell>
          <cell r="M398" t="str">
            <v>狭山市柏原330</v>
          </cell>
          <cell r="N398" t="str">
            <v>0429-53-6251</v>
          </cell>
          <cell r="O398" t="str">
            <v>0429-53-5361</v>
          </cell>
        </row>
        <row r="399">
          <cell r="A399">
            <v>397</v>
          </cell>
          <cell r="B399" t="str">
            <v>0397</v>
          </cell>
          <cell r="C399" t="str">
            <v>京浜</v>
          </cell>
          <cell r="E399" t="str">
            <v>東武冶金株式会社</v>
          </cell>
          <cell r="F399">
            <v>397</v>
          </cell>
          <cell r="G399" t="str">
            <v>QCｻｰｸﾙ担当</v>
          </cell>
          <cell r="H399" t="str">
            <v>331</v>
          </cell>
          <cell r="J399">
            <v>0</v>
          </cell>
          <cell r="L399">
            <v>0</v>
          </cell>
          <cell r="M399" t="str">
            <v>大宮市奈良町48ｰ3</v>
          </cell>
          <cell r="N399">
            <v>0</v>
          </cell>
          <cell r="O399">
            <v>0</v>
          </cell>
        </row>
        <row r="400">
          <cell r="A400">
            <v>398</v>
          </cell>
          <cell r="B400" t="str">
            <v>0398</v>
          </cell>
          <cell r="C400" t="str">
            <v>京浜</v>
          </cell>
          <cell r="E400" t="str">
            <v xml:space="preserve">陸上自衛隊  </v>
          </cell>
          <cell r="F400" t="str">
            <v>中央地理隊  第三科</v>
          </cell>
          <cell r="G400" t="str">
            <v>衛藤 芳昭</v>
          </cell>
          <cell r="H400" t="str">
            <v>190-0003</v>
          </cell>
          <cell r="J400">
            <v>0</v>
          </cell>
          <cell r="L400">
            <v>0</v>
          </cell>
          <cell r="M400" t="str">
            <v>立川市栄町1ｰ2ｰ10</v>
          </cell>
          <cell r="N400" t="str">
            <v>042-524-4131</v>
          </cell>
          <cell r="O400" t="str">
            <v>042-524-4131</v>
          </cell>
        </row>
        <row r="401">
          <cell r="A401">
            <v>399</v>
          </cell>
          <cell r="B401" t="str">
            <v>0399</v>
          </cell>
          <cell r="C401" t="str">
            <v>京浜</v>
          </cell>
          <cell r="E401" t="str">
            <v>日産ｽﾎﾟｰﾂﾌﾟﾗｻﾞ㈱</v>
          </cell>
          <cell r="F401" t="str">
            <v>総務部</v>
          </cell>
          <cell r="G401" t="str">
            <v>菊地原 敦子</v>
          </cell>
          <cell r="H401" t="str">
            <v>140-0002</v>
          </cell>
          <cell r="J401">
            <v>0</v>
          </cell>
          <cell r="L401">
            <v>0</v>
          </cell>
          <cell r="M401" t="str">
            <v>品川区東品川4ｰ10ｰ1</v>
          </cell>
          <cell r="N401" t="str">
            <v>03-3450-5830</v>
          </cell>
          <cell r="O401" t="str">
            <v>03-3450-2985</v>
          </cell>
        </row>
        <row r="402">
          <cell r="A402">
            <v>400</v>
          </cell>
          <cell r="B402" t="str">
            <v>0400</v>
          </cell>
          <cell r="C402" t="str">
            <v>京浜</v>
          </cell>
          <cell r="E402" t="str">
            <v>㈱放電精密加工研究所</v>
          </cell>
          <cell r="F402">
            <v>400</v>
          </cell>
          <cell r="G402" t="str">
            <v>有路  富夫</v>
          </cell>
          <cell r="H402" t="str">
            <v>243-0213</v>
          </cell>
          <cell r="J402">
            <v>0</v>
          </cell>
          <cell r="L402">
            <v>0</v>
          </cell>
          <cell r="M402" t="str">
            <v>厚木市飯山3110</v>
          </cell>
          <cell r="N402" t="str">
            <v>0462-47-8400</v>
          </cell>
          <cell r="O402">
            <v>0</v>
          </cell>
        </row>
        <row r="403">
          <cell r="A403">
            <v>401</v>
          </cell>
          <cell r="B403" t="str">
            <v>0401</v>
          </cell>
          <cell r="C403" t="str">
            <v>京浜</v>
          </cell>
          <cell r="E403" t="str">
            <v>田島ﾙｰﾌｨﾝｸﾞ㈱</v>
          </cell>
          <cell r="F403">
            <v>401</v>
          </cell>
          <cell r="G403" t="str">
            <v xml:space="preserve">鈴木  廣行  </v>
          </cell>
          <cell r="H403" t="str">
            <v>120-8525</v>
          </cell>
          <cell r="J403">
            <v>0</v>
          </cell>
          <cell r="L403">
            <v>0</v>
          </cell>
          <cell r="M403" t="str">
            <v>足立区小台1ｰ3ｰ1</v>
          </cell>
          <cell r="N403" t="str">
            <v>03-3927-1140</v>
          </cell>
          <cell r="O403" t="str">
            <v>03-3927-1139</v>
          </cell>
        </row>
        <row r="404">
          <cell r="A404">
            <v>402</v>
          </cell>
          <cell r="B404" t="str">
            <v>0402</v>
          </cell>
          <cell r="C404" t="str">
            <v>京浜</v>
          </cell>
          <cell r="E404" t="str">
            <v>㈱ﾊﾟﾌﾞｺ</v>
          </cell>
          <cell r="F404" t="str">
            <v>企画経理部  電算グループ</v>
          </cell>
          <cell r="G404" t="str">
            <v>河合 輝夫</v>
          </cell>
          <cell r="H404" t="str">
            <v>243-0402</v>
          </cell>
          <cell r="J404">
            <v>0</v>
          </cell>
          <cell r="L404">
            <v>0</v>
          </cell>
          <cell r="M404" t="str">
            <v>海老名市柏ヶ谷456</v>
          </cell>
          <cell r="N404" t="str">
            <v>0462-35-8521</v>
          </cell>
          <cell r="O404" t="str">
            <v>0462-31-5718</v>
          </cell>
        </row>
        <row r="405">
          <cell r="A405">
            <v>403</v>
          </cell>
          <cell r="B405" t="str">
            <v>0403</v>
          </cell>
          <cell r="C405" t="str">
            <v>京浜</v>
          </cell>
          <cell r="E405" t="str">
            <v>大明株式会社</v>
          </cell>
          <cell r="F405" t="str">
            <v>TQM推進部</v>
          </cell>
          <cell r="G405" t="str">
            <v>村田  和敏</v>
          </cell>
          <cell r="H405" t="str">
            <v>141-8543</v>
          </cell>
          <cell r="J405">
            <v>0</v>
          </cell>
          <cell r="L405">
            <v>0</v>
          </cell>
          <cell r="M405" t="str">
            <v>品川区西五反田2ｰ11ｰ20</v>
          </cell>
          <cell r="N405" t="str">
            <v>03-5434-1149</v>
          </cell>
          <cell r="O405" t="str">
            <v>03-5434-3366</v>
          </cell>
        </row>
        <row r="406">
          <cell r="A406">
            <v>404</v>
          </cell>
          <cell r="B406" t="str">
            <v>0404</v>
          </cell>
          <cell r="C406" t="str">
            <v>京浜</v>
          </cell>
          <cell r="E406" t="str">
            <v>丸二倉庫㈱</v>
          </cell>
          <cell r="F406" t="str">
            <v>首都圏本部  品質管理部</v>
          </cell>
          <cell r="G406" t="str">
            <v>前畑  弘哉</v>
          </cell>
          <cell r="H406" t="str">
            <v>132-0025</v>
          </cell>
          <cell r="J406">
            <v>0</v>
          </cell>
          <cell r="L406">
            <v>0</v>
          </cell>
          <cell r="M406" t="str">
            <v>江戸川区松江5ｰ17ｰ20</v>
          </cell>
          <cell r="N406" t="str">
            <v>03-5605-2348</v>
          </cell>
          <cell r="O406" t="str">
            <v>03-5605-2150</v>
          </cell>
        </row>
        <row r="407">
          <cell r="A407">
            <v>405</v>
          </cell>
          <cell r="B407" t="str">
            <v>0405</v>
          </cell>
          <cell r="C407" t="str">
            <v>京浜</v>
          </cell>
          <cell r="E407" t="str">
            <v>日本酸素㈱</v>
          </cell>
          <cell r="F407" t="str">
            <v>製作部製作課</v>
          </cell>
          <cell r="G407" t="str">
            <v>宮坂</v>
          </cell>
          <cell r="H407" t="str">
            <v>210-0007</v>
          </cell>
          <cell r="J407">
            <v>0</v>
          </cell>
          <cell r="L407">
            <v>0</v>
          </cell>
          <cell r="M407" t="str">
            <v>川崎市川崎区小島町6ｰ2</v>
          </cell>
          <cell r="N407">
            <v>0</v>
          </cell>
          <cell r="O407">
            <v>0</v>
          </cell>
        </row>
        <row r="408">
          <cell r="A408">
            <v>406</v>
          </cell>
          <cell r="B408" t="str">
            <v>0406</v>
          </cell>
          <cell r="C408" t="str">
            <v>京浜</v>
          </cell>
          <cell r="E408" t="str">
            <v>(株)川崎総合ｶﾞｽｾﾝﾀｰ</v>
          </cell>
          <cell r="F408" t="str">
            <v>製造課</v>
          </cell>
          <cell r="G408" t="str">
            <v>QCｱﾄﾞﾊﾞｲｻﾞｰ</v>
          </cell>
          <cell r="H408" t="str">
            <v>210</v>
          </cell>
          <cell r="J408">
            <v>0</v>
          </cell>
          <cell r="L408">
            <v>0</v>
          </cell>
          <cell r="M408" t="str">
            <v>川崎市川崎区水江町3ｰ3</v>
          </cell>
          <cell r="N408">
            <v>0</v>
          </cell>
          <cell r="O408">
            <v>0</v>
          </cell>
        </row>
        <row r="409">
          <cell r="A409">
            <v>407</v>
          </cell>
          <cell r="B409" t="str">
            <v>0407</v>
          </cell>
          <cell r="C409" t="str">
            <v>京浜</v>
          </cell>
          <cell r="E409" t="str">
            <v>ﾄﾞｺﾓｴﾝｼﾞﾆｱﾘﾝｸﾞ㈱</v>
          </cell>
          <cell r="F409" t="str">
            <v>安全品質管理部</v>
          </cell>
          <cell r="G409" t="str">
            <v>荒井 清孝</v>
          </cell>
          <cell r="H409" t="str">
            <v>105-0001</v>
          </cell>
          <cell r="J409">
            <v>0</v>
          </cell>
          <cell r="L409">
            <v>0</v>
          </cell>
          <cell r="M409" t="str">
            <v>港区虎ﾉ門1-25-5 虎ﾉ門第34森ﾋﾞﾙ4F</v>
          </cell>
          <cell r="N409" t="str">
            <v>03-3503-1341</v>
          </cell>
          <cell r="O409" t="str">
            <v>03-3503-1329</v>
          </cell>
        </row>
        <row r="410">
          <cell r="A410">
            <v>408</v>
          </cell>
          <cell r="B410" t="str">
            <v>0408</v>
          </cell>
          <cell r="C410" t="str">
            <v>京浜</v>
          </cell>
          <cell r="E410" t="str">
            <v>東芝情報ｼｽﾃﾑ㈱</v>
          </cell>
          <cell r="F410" t="str">
            <v>ＭＩ推進室</v>
          </cell>
          <cell r="G410" t="str">
            <v>事務局</v>
          </cell>
          <cell r="H410" t="str">
            <v>210</v>
          </cell>
          <cell r="J410">
            <v>0</v>
          </cell>
          <cell r="L410">
            <v>0</v>
          </cell>
          <cell r="M410" t="str">
            <v>川崎市川崎区日進町7ｰ1</v>
          </cell>
          <cell r="N410" t="str">
            <v>044-200-5147</v>
          </cell>
          <cell r="O410">
            <v>0</v>
          </cell>
        </row>
        <row r="411">
          <cell r="A411">
            <v>409</v>
          </cell>
          <cell r="B411" t="str">
            <v>0409</v>
          </cell>
          <cell r="C411" t="str">
            <v>京浜</v>
          </cell>
          <cell r="E411" t="str">
            <v>㈱ｽﾔﾏ</v>
          </cell>
          <cell r="F411">
            <v>409</v>
          </cell>
          <cell r="G411" t="str">
            <v>QCｻｰｸﾙ担当</v>
          </cell>
          <cell r="H411" t="str">
            <v>180</v>
          </cell>
          <cell r="J411">
            <v>0</v>
          </cell>
          <cell r="L411">
            <v>0</v>
          </cell>
          <cell r="M411" t="str">
            <v>武蔵野市境2ｰ4ｰ3</v>
          </cell>
          <cell r="N411" t="str">
            <v>0422-53-8234</v>
          </cell>
          <cell r="O411">
            <v>0</v>
          </cell>
        </row>
        <row r="412">
          <cell r="A412">
            <v>410</v>
          </cell>
          <cell r="B412" t="str">
            <v>0410</v>
          </cell>
          <cell r="C412" t="str">
            <v>京浜</v>
          </cell>
          <cell r="E412" t="str">
            <v>日産部品埼玉販売㈱</v>
          </cell>
          <cell r="F412" t="str">
            <v>業務改善ｼｽﾃﾑ課</v>
          </cell>
          <cell r="G412" t="str">
            <v>QCｻｰｸﾙ担当</v>
          </cell>
          <cell r="H412" t="str">
            <v>330</v>
          </cell>
          <cell r="J412">
            <v>0</v>
          </cell>
          <cell r="L412">
            <v>0</v>
          </cell>
          <cell r="M412" t="str">
            <v>大宮市大字中釘2030</v>
          </cell>
          <cell r="N412" t="str">
            <v>048-624-2323</v>
          </cell>
          <cell r="O412">
            <v>0</v>
          </cell>
        </row>
        <row r="413">
          <cell r="A413">
            <v>411</v>
          </cell>
          <cell r="B413" t="str">
            <v>0411</v>
          </cell>
          <cell r="C413" t="str">
            <v>京浜</v>
          </cell>
          <cell r="E413" t="str">
            <v>㈱ｹﾞﾝ･ｺｰﾎﾟﾚｰｼｮﾝ</v>
          </cell>
          <cell r="F413">
            <v>411</v>
          </cell>
          <cell r="G413" t="str">
            <v>QCｻｰｸﾙ担当</v>
          </cell>
          <cell r="H413" t="str">
            <v>321-11</v>
          </cell>
          <cell r="J413">
            <v>0</v>
          </cell>
          <cell r="L413">
            <v>0</v>
          </cell>
          <cell r="M413" t="str">
            <v>今市市小倉82ｰ1</v>
          </cell>
          <cell r="N413" t="str">
            <v>0288-27-1131</v>
          </cell>
          <cell r="O413">
            <v>0</v>
          </cell>
        </row>
        <row r="414">
          <cell r="A414">
            <v>412</v>
          </cell>
          <cell r="B414" t="str">
            <v>0412</v>
          </cell>
          <cell r="C414" t="str">
            <v>京浜</v>
          </cell>
          <cell r="E414" t="str">
            <v>日本電気硝子㈱</v>
          </cell>
          <cell r="F414" t="str">
            <v>事務課小集団活動担当</v>
          </cell>
          <cell r="G414" t="str">
            <v>QCｻｰｸﾙ担当</v>
          </cell>
          <cell r="H414" t="str">
            <v>251-0021</v>
          </cell>
          <cell r="J414">
            <v>0</v>
          </cell>
          <cell r="L414">
            <v>0</v>
          </cell>
          <cell r="M414" t="str">
            <v>藤沢市鵠沼神明3ｰ7ｰ6</v>
          </cell>
          <cell r="N414" t="str">
            <v>0466-26-1211</v>
          </cell>
          <cell r="O414" t="str">
            <v>0466-23-4464</v>
          </cell>
        </row>
        <row r="415">
          <cell r="A415">
            <v>413</v>
          </cell>
          <cell r="B415" t="str">
            <v>0413</v>
          </cell>
          <cell r="C415" t="str">
            <v>京浜</v>
          </cell>
          <cell r="E415" t="str">
            <v>ｴﾌｺ株式会社</v>
          </cell>
          <cell r="F415" t="str">
            <v>技術部品質保証課</v>
          </cell>
          <cell r="G415" t="str">
            <v>QCｻｰｸﾙ担当</v>
          </cell>
          <cell r="H415" t="str">
            <v>254-0016</v>
          </cell>
          <cell r="J415">
            <v>0</v>
          </cell>
          <cell r="L415">
            <v>0</v>
          </cell>
          <cell r="M415" t="str">
            <v>平塚市東八幡5ｰ1ｰ5</v>
          </cell>
          <cell r="N415" t="str">
            <v>0463-21-4871</v>
          </cell>
          <cell r="O415" t="str">
            <v>0463-21-5509</v>
          </cell>
        </row>
        <row r="416">
          <cell r="A416">
            <v>414</v>
          </cell>
          <cell r="B416" t="str">
            <v>0414</v>
          </cell>
          <cell r="C416" t="str">
            <v>京浜</v>
          </cell>
          <cell r="E416" t="str">
            <v>武蔵ﾌﾟﾚｽ工業株式会社</v>
          </cell>
          <cell r="F416" t="str">
            <v>事務部総務課</v>
          </cell>
          <cell r="G416" t="str">
            <v>QCｻｰｸﾙ担当</v>
          </cell>
          <cell r="H416" t="str">
            <v>196</v>
          </cell>
          <cell r="J416">
            <v>0</v>
          </cell>
          <cell r="L416">
            <v>0</v>
          </cell>
          <cell r="M416" t="str">
            <v>昭島市松原町3ｰ1ｰ10</v>
          </cell>
          <cell r="N416" t="str">
            <v>0425-41-2174</v>
          </cell>
          <cell r="O416">
            <v>0</v>
          </cell>
        </row>
        <row r="417">
          <cell r="A417">
            <v>415</v>
          </cell>
          <cell r="B417" t="str">
            <v>0415</v>
          </cell>
          <cell r="C417" t="str">
            <v>京浜</v>
          </cell>
          <cell r="E417" t="str">
            <v>東京都ﾘﾊﾋﾞﾘﾃｰｼｮﾝ病院</v>
          </cell>
          <cell r="F417" t="str">
            <v>事務室</v>
          </cell>
          <cell r="G417" t="str">
            <v>QCｻｰｸﾙ担当</v>
          </cell>
          <cell r="H417" t="str">
            <v>131</v>
          </cell>
          <cell r="J417">
            <v>0</v>
          </cell>
          <cell r="L417">
            <v>0</v>
          </cell>
          <cell r="M417" t="str">
            <v>墨田区堤通2ｰ14ｰ1</v>
          </cell>
          <cell r="N417" t="str">
            <v>03-3616-8600</v>
          </cell>
          <cell r="O417">
            <v>0</v>
          </cell>
        </row>
        <row r="418">
          <cell r="A418">
            <v>416</v>
          </cell>
          <cell r="B418" t="str">
            <v>0416</v>
          </cell>
          <cell r="C418" t="str">
            <v>京浜</v>
          </cell>
          <cell r="E418" t="str">
            <v>芙地金㈱</v>
          </cell>
          <cell r="F418" t="str">
            <v>品質管理</v>
          </cell>
          <cell r="G418" t="str">
            <v>矢久保  幸夫</v>
          </cell>
          <cell r="H418" t="str">
            <v>362-0806</v>
          </cell>
          <cell r="J418">
            <v>0</v>
          </cell>
          <cell r="L418">
            <v>0</v>
          </cell>
          <cell r="M418" t="str">
            <v>埼玉県北足立郡伊奈町小室1363ｰ1</v>
          </cell>
          <cell r="N418" t="str">
            <v>048-722-1251</v>
          </cell>
          <cell r="O418" t="str">
            <v>048-722-6244</v>
          </cell>
        </row>
        <row r="419">
          <cell r="A419">
            <v>417</v>
          </cell>
          <cell r="B419" t="str">
            <v>0417</v>
          </cell>
          <cell r="C419" t="str">
            <v>京浜</v>
          </cell>
          <cell r="E419" t="str">
            <v>㈱日立製作所</v>
          </cell>
          <cell r="F419" t="str">
            <v>MI推進ｾﾝﾀ</v>
          </cell>
          <cell r="G419" t="str">
            <v>赤星  秀利</v>
          </cell>
          <cell r="H419" t="str">
            <v>244-8555</v>
          </cell>
          <cell r="J419">
            <v>0</v>
          </cell>
          <cell r="L419">
            <v>0</v>
          </cell>
          <cell r="M419" t="str">
            <v>横浜市戸塚区戸塚町5030番地</v>
          </cell>
          <cell r="N419" t="str">
            <v>045-862-8706</v>
          </cell>
          <cell r="O419" t="str">
            <v>045-865-9086</v>
          </cell>
        </row>
        <row r="420">
          <cell r="A420">
            <v>418</v>
          </cell>
          <cell r="B420" t="str">
            <v>0418</v>
          </cell>
          <cell r="C420" t="str">
            <v>京浜</v>
          </cell>
          <cell r="E420" t="str">
            <v>㈱日立製作所</v>
          </cell>
          <cell r="F420" t="str">
            <v>生産統括部 第三課</v>
          </cell>
          <cell r="G420" t="str">
            <v>黒崎  龍夫</v>
          </cell>
          <cell r="H420" t="str">
            <v>259-13</v>
          </cell>
          <cell r="J420">
            <v>0</v>
          </cell>
          <cell r="L420">
            <v>0</v>
          </cell>
          <cell r="M420" t="str">
            <v>秦野市堀山下1番地</v>
          </cell>
          <cell r="N420">
            <v>0</v>
          </cell>
          <cell r="O420">
            <v>0</v>
          </cell>
        </row>
        <row r="421">
          <cell r="A421">
            <v>419</v>
          </cell>
          <cell r="B421" t="str">
            <v>0419</v>
          </cell>
          <cell r="C421" t="str">
            <v>京浜</v>
          </cell>
          <cell r="E421" t="str">
            <v>日立ｸﾚｼﾞｯﾄ㈱</v>
          </cell>
          <cell r="F421" t="str">
            <v>業務部業革･VEC･ISOｸﾞﾙｰﾌﾟ</v>
          </cell>
          <cell r="G421" t="str">
            <v>澤幡  一則</v>
          </cell>
          <cell r="H421" t="str">
            <v>105-8712</v>
          </cell>
          <cell r="J421">
            <v>0</v>
          </cell>
          <cell r="L421">
            <v>0</v>
          </cell>
          <cell r="M421" t="str">
            <v>港区西新橋3ｰ3ｰ1 西新橋TSﾋﾞﾙ3F</v>
          </cell>
          <cell r="N421" t="str">
            <v>03-5473-4967</v>
          </cell>
          <cell r="O421" t="str">
            <v>03-5473-9125</v>
          </cell>
        </row>
        <row r="422">
          <cell r="A422">
            <v>420</v>
          </cell>
          <cell r="B422" t="str">
            <v>0420</v>
          </cell>
          <cell r="C422" t="str">
            <v>京浜</v>
          </cell>
          <cell r="E422" t="str">
            <v>㈱日立物流</v>
          </cell>
          <cell r="F422" t="str">
            <v>総務部</v>
          </cell>
          <cell r="G422" t="str">
            <v>ＱＣ担当者</v>
          </cell>
          <cell r="H422" t="str">
            <v>135-8372</v>
          </cell>
          <cell r="J422">
            <v>0</v>
          </cell>
          <cell r="L422">
            <v>0</v>
          </cell>
          <cell r="M422" t="str">
            <v>江東区東陽7ｰ2ｰ18</v>
          </cell>
          <cell r="N422" t="str">
            <v>03-5634-0304</v>
          </cell>
          <cell r="O422" t="str">
            <v>03-5634-0299</v>
          </cell>
        </row>
        <row r="423">
          <cell r="A423">
            <v>421</v>
          </cell>
          <cell r="B423" t="str">
            <v>0421</v>
          </cell>
          <cell r="C423" t="str">
            <v>京浜</v>
          </cell>
          <cell r="E423" t="str">
            <v>㈱日立ｲﾝﾌｫﾒｰｼｮﾝﾃｸﾉﾛｼﾞｰ</v>
          </cell>
          <cell r="F423" t="str">
            <v>第１ＰＳ部 生産技術ｻｰﾋﾞｽG</v>
          </cell>
          <cell r="G423" t="str">
            <v>野崎 敬子</v>
          </cell>
          <cell r="H423" t="str">
            <v>257-8584</v>
          </cell>
          <cell r="J423">
            <v>0</v>
          </cell>
          <cell r="L423">
            <v>0</v>
          </cell>
          <cell r="M423" t="str">
            <v>泰野市名古木1469</v>
          </cell>
          <cell r="N423" t="str">
            <v>0463-83-9885</v>
          </cell>
          <cell r="O423" t="str">
            <v>0463-83-9884</v>
          </cell>
        </row>
        <row r="424">
          <cell r="A424">
            <v>422</v>
          </cell>
          <cell r="B424" t="str">
            <v>0422</v>
          </cell>
          <cell r="C424" t="str">
            <v>京浜</v>
          </cell>
          <cell r="E424" t="str">
            <v>日立電子㈱</v>
          </cell>
          <cell r="F424" t="str">
            <v>MI推進本部</v>
          </cell>
          <cell r="G424" t="str">
            <v>河口 久元</v>
          </cell>
          <cell r="H424" t="str">
            <v>187</v>
          </cell>
          <cell r="J424">
            <v>0</v>
          </cell>
          <cell r="L424">
            <v>0</v>
          </cell>
          <cell r="M424" t="str">
            <v>小平市御幸町32</v>
          </cell>
          <cell r="N424" t="str">
            <v>0423-22-3111</v>
          </cell>
          <cell r="O424">
            <v>0</v>
          </cell>
        </row>
        <row r="425">
          <cell r="A425">
            <v>423</v>
          </cell>
          <cell r="B425" t="str">
            <v>0423</v>
          </cell>
          <cell r="C425" t="str">
            <v>京浜</v>
          </cell>
          <cell r="E425" t="str">
            <v>和光電気㈱</v>
          </cell>
          <cell r="F425">
            <v>423</v>
          </cell>
          <cell r="G425" t="str">
            <v>QC担当</v>
          </cell>
          <cell r="H425" t="str">
            <v>110</v>
          </cell>
          <cell r="J425">
            <v>0</v>
          </cell>
          <cell r="L425">
            <v>0</v>
          </cell>
          <cell r="M425" t="str">
            <v>台東区上野7ｰ11ｰ6 上野中央ﾋﾞﾙ</v>
          </cell>
          <cell r="N425">
            <v>0</v>
          </cell>
          <cell r="O425">
            <v>0</v>
          </cell>
        </row>
        <row r="426">
          <cell r="A426">
            <v>424</v>
          </cell>
          <cell r="B426" t="str">
            <v>0424</v>
          </cell>
          <cell r="C426" t="str">
            <v>京浜</v>
          </cell>
          <cell r="E426" t="str">
            <v>(株)第一測範製作所</v>
          </cell>
          <cell r="F426">
            <v>424</v>
          </cell>
          <cell r="G426" t="str">
            <v>高橋  直樹</v>
          </cell>
          <cell r="H426" t="str">
            <v>110-0015</v>
          </cell>
          <cell r="J426">
            <v>0</v>
          </cell>
          <cell r="L426">
            <v>0</v>
          </cell>
          <cell r="M426" t="str">
            <v>台東区東上野2-13-12 Ｍ＆Ｍﾋﾞﾙ7階</v>
          </cell>
          <cell r="N426" t="str">
            <v>03-5812-6722</v>
          </cell>
          <cell r="O426" t="str">
            <v>03-5812-6725</v>
          </cell>
        </row>
        <row r="427">
          <cell r="A427">
            <v>425</v>
          </cell>
          <cell r="B427" t="str">
            <v>0425</v>
          </cell>
          <cell r="C427" t="str">
            <v>京浜</v>
          </cell>
          <cell r="E427" t="str">
            <v>大蔵省印刷局</v>
          </cell>
          <cell r="F427" t="str">
            <v>総務部人事係研修担当</v>
          </cell>
          <cell r="G427" t="str">
            <v>山中  尚</v>
          </cell>
          <cell r="H427" t="str">
            <v>114-0024</v>
          </cell>
          <cell r="J427">
            <v>0</v>
          </cell>
          <cell r="L427">
            <v>0</v>
          </cell>
          <cell r="M427" t="str">
            <v>北区西ヶ原2ｰ3ｰ15</v>
          </cell>
          <cell r="N427" t="str">
            <v>03-5567-1104</v>
          </cell>
          <cell r="O427" t="str">
            <v>03-3940-5610</v>
          </cell>
        </row>
        <row r="428">
          <cell r="A428">
            <v>426</v>
          </cell>
          <cell r="B428" t="str">
            <v>0426</v>
          </cell>
          <cell r="C428" t="str">
            <v>京浜</v>
          </cell>
          <cell r="E428" t="str">
            <v>㈱ﾀﾞｲﾄｰｺｰﾎﾟﾚｰｼｮﾝ</v>
          </cell>
          <cell r="F428" t="str">
            <v>D-TAC推進室</v>
          </cell>
          <cell r="G428" t="str">
            <v>石川  義教</v>
          </cell>
          <cell r="H428" t="str">
            <v>140-0003</v>
          </cell>
          <cell r="J428">
            <v>0</v>
          </cell>
          <cell r="L428">
            <v>0</v>
          </cell>
          <cell r="M428" t="str">
            <v>品川区八潮2ｰ1ｰ2</v>
          </cell>
          <cell r="N428" t="str">
            <v>03-3790-8061</v>
          </cell>
          <cell r="O428" t="str">
            <v>03-3790-5423</v>
          </cell>
        </row>
        <row r="429">
          <cell r="A429">
            <v>427</v>
          </cell>
          <cell r="B429" t="str">
            <v>0427</v>
          </cell>
          <cell r="C429" t="str">
            <v>京浜</v>
          </cell>
          <cell r="E429" t="str">
            <v>ﾄｯﾊﾟﾝﾌｫｰﾑｽﾞ㈱</v>
          </cell>
          <cell r="F429" t="str">
            <v>開発研究本部  管理部</v>
          </cell>
          <cell r="G429" t="str">
            <v>石川  一郎</v>
          </cell>
          <cell r="H429" t="str">
            <v>102-8131</v>
          </cell>
          <cell r="J429">
            <v>0</v>
          </cell>
          <cell r="L429">
            <v>0</v>
          </cell>
          <cell r="M429" t="str">
            <v>千代田区富士見1-1-8 千代田富士見ﾋﾞﾙ4F</v>
          </cell>
          <cell r="N429" t="str">
            <v>0426-45-1112</v>
          </cell>
          <cell r="O429" t="str">
            <v>0426-45-6834</v>
          </cell>
        </row>
        <row r="430">
          <cell r="A430">
            <v>428</v>
          </cell>
          <cell r="B430" t="str">
            <v>0428</v>
          </cell>
          <cell r="C430" t="str">
            <v>京浜</v>
          </cell>
          <cell r="E430" t="str">
            <v>東芝ﾒｶﾄﾛﾆｸｽ㈱</v>
          </cell>
          <cell r="F430" t="str">
            <v>品質保証部</v>
          </cell>
          <cell r="G430" t="str">
            <v>QCｻｰｸﾙ事務局</v>
          </cell>
          <cell r="H430" t="str">
            <v>243-04</v>
          </cell>
          <cell r="J430">
            <v>0</v>
          </cell>
          <cell r="L430">
            <v>0</v>
          </cell>
          <cell r="M430" t="str">
            <v>海老名市東柏ヶ谷5ｰ14ｰ33</v>
          </cell>
          <cell r="N430" t="str">
            <v>0462-31-4414</v>
          </cell>
          <cell r="O430" t="str">
            <v>0462-31-0812</v>
          </cell>
        </row>
        <row r="431">
          <cell r="A431">
            <v>429</v>
          </cell>
          <cell r="B431" t="str">
            <v>0429</v>
          </cell>
          <cell r="C431" t="str">
            <v>京浜</v>
          </cell>
          <cell r="E431" t="str">
            <v>富国工業㈱</v>
          </cell>
          <cell r="F431">
            <v>429</v>
          </cell>
          <cell r="G431" t="str">
            <v>河野</v>
          </cell>
          <cell r="H431" t="str">
            <v>739</v>
          </cell>
          <cell r="J431">
            <v>0</v>
          </cell>
          <cell r="L431">
            <v>0</v>
          </cell>
          <cell r="M431" t="str">
            <v>東広島市西条町御薗宇6400ｰ3</v>
          </cell>
          <cell r="N431" t="str">
            <v>0824-24-3727</v>
          </cell>
          <cell r="O431" t="str">
            <v>0824-23-8325</v>
          </cell>
        </row>
        <row r="432">
          <cell r="A432">
            <v>430</v>
          </cell>
          <cell r="B432" t="str">
            <v>0430</v>
          </cell>
          <cell r="C432" t="str">
            <v>京浜</v>
          </cell>
          <cell r="E432" t="str">
            <v>（財）中央労働福祉ｾﾝﾀｰ</v>
          </cell>
          <cell r="F432" t="str">
            <v>総務部  企画室</v>
          </cell>
          <cell r="G432" t="str">
            <v>工藤  浩昭</v>
          </cell>
          <cell r="H432" t="str">
            <v>113</v>
          </cell>
          <cell r="J432">
            <v>0</v>
          </cell>
          <cell r="L432">
            <v>0</v>
          </cell>
          <cell r="M432" t="str">
            <v>文京区湯島4ｰ6ｰ12</v>
          </cell>
          <cell r="N432" t="str">
            <v>03-3822-0155</v>
          </cell>
          <cell r="O432" t="str">
            <v>03-3814-2761</v>
          </cell>
        </row>
        <row r="433">
          <cell r="A433">
            <v>431</v>
          </cell>
          <cell r="B433" t="str">
            <v>0431</v>
          </cell>
          <cell r="C433" t="str">
            <v>京浜</v>
          </cell>
          <cell r="E433" t="str">
            <v>ﾄﾞｺﾓ・ｻｰﾋﾞｽ㈱</v>
          </cell>
          <cell r="F433" t="str">
            <v>経営企画部</v>
          </cell>
          <cell r="G433" t="str">
            <v>平野  隆司</v>
          </cell>
          <cell r="H433" t="str">
            <v>105-0001</v>
          </cell>
          <cell r="J433">
            <v>0</v>
          </cell>
          <cell r="L433">
            <v>0</v>
          </cell>
          <cell r="M433" t="str">
            <v>港区赤坂2-17-22 赤坂ﾂｲﾝﾀﾜｰ本館14F</v>
          </cell>
          <cell r="N433" t="str">
            <v>03-5575-8604</v>
          </cell>
          <cell r="O433" t="str">
            <v>03-5575-8648</v>
          </cell>
        </row>
        <row r="434">
          <cell r="A434">
            <v>432</v>
          </cell>
          <cell r="B434" t="str">
            <v>0432</v>
          </cell>
          <cell r="C434" t="str">
            <v>京浜</v>
          </cell>
          <cell r="E434" t="str">
            <v>㈱帆風</v>
          </cell>
          <cell r="F434" t="str">
            <v>経営企画室</v>
          </cell>
          <cell r="G434" t="str">
            <v>鳥谷</v>
          </cell>
          <cell r="H434" t="str">
            <v>162</v>
          </cell>
          <cell r="J434">
            <v>0</v>
          </cell>
          <cell r="L434">
            <v>0</v>
          </cell>
          <cell r="M434" t="str">
            <v>新宿区下宮比町1ｰ1 相沢ﾋﾞﾙ4階</v>
          </cell>
          <cell r="N434" t="str">
            <v>03-5229-0051</v>
          </cell>
          <cell r="O434" t="str">
            <v>03-5229-0013</v>
          </cell>
        </row>
        <row r="435">
          <cell r="A435">
            <v>433</v>
          </cell>
          <cell r="B435" t="str">
            <v>0433</v>
          </cell>
          <cell r="C435" t="str">
            <v>京浜</v>
          </cell>
          <cell r="E435" t="str">
            <v>太陽工業㈱</v>
          </cell>
          <cell r="F435" t="str">
            <v>品質保証室  品質管理課</v>
          </cell>
          <cell r="G435" t="str">
            <v>森  正三</v>
          </cell>
          <cell r="H435" t="str">
            <v>153-0043</v>
          </cell>
          <cell r="J435">
            <v>0</v>
          </cell>
          <cell r="L435">
            <v>0</v>
          </cell>
          <cell r="M435" t="str">
            <v>目黒区東山3ｰ22ｰ1</v>
          </cell>
          <cell r="N435" t="str">
            <v>03-3714-3309</v>
          </cell>
          <cell r="O435" t="str">
            <v>03-3714-3415</v>
          </cell>
        </row>
        <row r="436">
          <cell r="A436">
            <v>434</v>
          </cell>
          <cell r="B436" t="str">
            <v>0434</v>
          </cell>
          <cell r="C436" t="str">
            <v>京浜</v>
          </cell>
          <cell r="E436" t="str">
            <v>ﾄｯﾊﾟﾝﾌｫｰﾑｽﾞ㈱</v>
          </cell>
          <cell r="F436">
            <v>434</v>
          </cell>
          <cell r="G436" t="str">
            <v>QCｻｰｸﾙ担当者</v>
          </cell>
          <cell r="H436" t="str">
            <v>191-0065</v>
          </cell>
          <cell r="J436">
            <v>0</v>
          </cell>
          <cell r="L436">
            <v>0</v>
          </cell>
          <cell r="M436" t="str">
            <v>日野市旭ヶ丘2ｰ6</v>
          </cell>
          <cell r="N436">
            <v>0</v>
          </cell>
          <cell r="O436">
            <v>0</v>
          </cell>
        </row>
        <row r="437">
          <cell r="A437">
            <v>435</v>
          </cell>
          <cell r="B437" t="str">
            <v>0435</v>
          </cell>
          <cell r="C437" t="str">
            <v>京浜</v>
          </cell>
          <cell r="E437" t="str">
            <v>（財）日本科学技術連盟</v>
          </cell>
          <cell r="F437" t="str">
            <v>QCｻｰｸﾙ本部事務局</v>
          </cell>
          <cell r="G437" t="str">
            <v>豊田圭治</v>
          </cell>
          <cell r="H437" t="str">
            <v>166-0003</v>
          </cell>
          <cell r="J437">
            <v>0</v>
          </cell>
          <cell r="L437">
            <v>0</v>
          </cell>
          <cell r="M437" t="str">
            <v>東京都杉並区高円寺南1-2-1 東高円寺ビル</v>
          </cell>
          <cell r="N437" t="str">
            <v>03-5378-9815</v>
          </cell>
          <cell r="O437" t="str">
            <v>03-5378-9843</v>
          </cell>
        </row>
        <row r="438">
          <cell r="A438">
            <v>436</v>
          </cell>
          <cell r="B438" t="str">
            <v>0436</v>
          </cell>
          <cell r="C438" t="str">
            <v>京浜</v>
          </cell>
          <cell r="E438" t="str">
            <v>㈱ｻﾝﾃｯｸｲﾝﾀｰﾅｼｮﾅﾙ</v>
          </cell>
          <cell r="F438" t="str">
            <v>企画管理室</v>
          </cell>
          <cell r="G438" t="str">
            <v>扇  秀典</v>
          </cell>
          <cell r="H438" t="str">
            <v>134-8511</v>
          </cell>
          <cell r="J438">
            <v>0</v>
          </cell>
          <cell r="L438">
            <v>0</v>
          </cell>
          <cell r="M438" t="str">
            <v xml:space="preserve">江戸川区中葛西3ｰ11ｰ20      </v>
          </cell>
          <cell r="N438" t="str">
            <v>03-3686-6121</v>
          </cell>
          <cell r="O438" t="str">
            <v>03-3686-6127</v>
          </cell>
        </row>
        <row r="439">
          <cell r="A439">
            <v>437</v>
          </cell>
          <cell r="B439" t="str">
            <v>0437</v>
          </cell>
          <cell r="C439" t="str">
            <v>京浜</v>
          </cell>
          <cell r="E439" t="str">
            <v>王子製紙(株)</v>
          </cell>
          <cell r="F439">
            <v>437</v>
          </cell>
          <cell r="G439" t="str">
            <v>事務部総務人事担当</v>
          </cell>
          <cell r="H439" t="str">
            <v>133-8511</v>
          </cell>
          <cell r="J439">
            <v>0</v>
          </cell>
          <cell r="L439">
            <v>0</v>
          </cell>
          <cell r="M439" t="str">
            <v>江戸川区東篠崎2ｰ3ｰ2</v>
          </cell>
          <cell r="N439" t="str">
            <v>03-3679-1111</v>
          </cell>
          <cell r="O439" t="str">
            <v>03-3677-1126</v>
          </cell>
        </row>
        <row r="440">
          <cell r="A440">
            <v>438</v>
          </cell>
          <cell r="B440" t="str">
            <v>0438</v>
          </cell>
          <cell r="C440" t="str">
            <v>京浜</v>
          </cell>
          <cell r="E440" t="str">
            <v>㈱東京精密</v>
          </cell>
          <cell r="F440" t="str">
            <v>工場長</v>
          </cell>
          <cell r="G440" t="str">
            <v>林  和博</v>
          </cell>
          <cell r="H440" t="str">
            <v>192-0032</v>
          </cell>
          <cell r="J440">
            <v>0</v>
          </cell>
          <cell r="L440">
            <v>0</v>
          </cell>
          <cell r="M440" t="str">
            <v>八王子石川町2968ｰ2</v>
          </cell>
          <cell r="N440" t="str">
            <v>0426-42-0381</v>
          </cell>
          <cell r="O440" t="str">
            <v>0426-42-2370</v>
          </cell>
        </row>
        <row r="441">
          <cell r="A441">
            <v>439</v>
          </cell>
          <cell r="B441" t="str">
            <v>0439</v>
          </cell>
          <cell r="C441" t="str">
            <v>京浜</v>
          </cell>
          <cell r="E441" t="str">
            <v>ノートン㈱</v>
          </cell>
          <cell r="F441" t="str">
            <v>FFLﾌﾟﾛﾀﾞｸﾂ</v>
          </cell>
          <cell r="G441" t="str">
            <v>古田  守</v>
          </cell>
          <cell r="H441" t="str">
            <v>197-0012</v>
          </cell>
          <cell r="J441">
            <v>0</v>
          </cell>
          <cell r="L441">
            <v>0</v>
          </cell>
          <cell r="M441" t="str">
            <v>福生市加美平3ｰ38ｰ10ｰ202</v>
          </cell>
          <cell r="N441" t="str">
            <v>0423-87-5222</v>
          </cell>
          <cell r="O441" t="str">
            <v>0423-80-7051</v>
          </cell>
        </row>
        <row r="442">
          <cell r="A442">
            <v>440</v>
          </cell>
          <cell r="B442" t="str">
            <v>0440</v>
          </cell>
          <cell r="C442" t="str">
            <v>京浜</v>
          </cell>
          <cell r="E442" t="str">
            <v>首都高速度交通営団</v>
          </cell>
          <cell r="F442" t="str">
            <v>電機部  管理課</v>
          </cell>
          <cell r="G442" t="str">
            <v>細野  享</v>
          </cell>
          <cell r="H442" t="str">
            <v>110-0015</v>
          </cell>
          <cell r="J442">
            <v>0</v>
          </cell>
          <cell r="L442">
            <v>0</v>
          </cell>
          <cell r="M442" t="str">
            <v>東京都台東区東上野3ｰ19ｰ6</v>
          </cell>
          <cell r="N442" t="str">
            <v>03-3837-7101</v>
          </cell>
          <cell r="O442" t="str">
            <v>03-3837-7172</v>
          </cell>
        </row>
        <row r="443">
          <cell r="A443">
            <v>441</v>
          </cell>
          <cell r="B443" t="str">
            <v>0441</v>
          </cell>
          <cell r="C443" t="str">
            <v>京浜</v>
          </cell>
          <cell r="E443" t="str">
            <v>㈱竹中不動産</v>
          </cell>
          <cell r="F443" t="str">
            <v>総務部</v>
          </cell>
          <cell r="G443" t="str">
            <v>内田  健康</v>
          </cell>
          <cell r="H443" t="str">
            <v>136-0067</v>
          </cell>
          <cell r="J443">
            <v>0</v>
          </cell>
          <cell r="L443">
            <v>0</v>
          </cell>
          <cell r="M443" t="str">
            <v>東京都江東区南砂2ｰ5ｰ14</v>
          </cell>
          <cell r="N443" t="str">
            <v>03-5632-3001</v>
          </cell>
          <cell r="O443" t="str">
            <v>03-5632-3008</v>
          </cell>
        </row>
        <row r="444">
          <cell r="A444">
            <v>442</v>
          </cell>
          <cell r="B444" t="str">
            <v>0442</v>
          </cell>
          <cell r="C444" t="str">
            <v>京浜</v>
          </cell>
          <cell r="E444" t="str">
            <v>東芝テクノネットワーク㈱</v>
          </cell>
          <cell r="F444" t="str">
            <v>総務教育部  教育担当</v>
          </cell>
          <cell r="G444" t="str">
            <v>小林  康男</v>
          </cell>
          <cell r="H444" t="str">
            <v>110-0015</v>
          </cell>
          <cell r="J444">
            <v>0</v>
          </cell>
          <cell r="L444">
            <v>0</v>
          </cell>
          <cell r="M444" t="str">
            <v>台東区東上野2ｰ21ｰ10</v>
          </cell>
          <cell r="N444" t="str">
            <v>03-5818-7882</v>
          </cell>
          <cell r="O444" t="str">
            <v>03-5818-7893</v>
          </cell>
        </row>
        <row r="445">
          <cell r="A445">
            <v>443</v>
          </cell>
          <cell r="B445" t="str">
            <v>0443</v>
          </cell>
          <cell r="C445" t="str">
            <v>京浜</v>
          </cell>
          <cell r="E445" t="str">
            <v>イハラサイエンス㈱</v>
          </cell>
          <cell r="F445" t="str">
            <v>品質保証部</v>
          </cell>
          <cell r="G445" t="str">
            <v>日向  信一</v>
          </cell>
          <cell r="H445" t="str">
            <v>410-2501</v>
          </cell>
          <cell r="J445">
            <v>0</v>
          </cell>
          <cell r="L445">
            <v>0</v>
          </cell>
          <cell r="M445" t="str">
            <v>静岡県田方郡中伊豆町下白岩1251</v>
          </cell>
          <cell r="N445" t="str">
            <v>0558-83-2811</v>
          </cell>
          <cell r="O445" t="str">
            <v>0558-83-2802</v>
          </cell>
        </row>
        <row r="446">
          <cell r="A446">
            <v>444</v>
          </cell>
          <cell r="B446" t="str">
            <v>0444</v>
          </cell>
          <cell r="C446" t="str">
            <v>京浜</v>
          </cell>
          <cell r="E446" t="str">
            <v>㈱ｹｰﾋﾝ</v>
          </cell>
          <cell r="F446" t="str">
            <v>第２製造課  班長ｸﾗｽ</v>
          </cell>
          <cell r="G446" t="str">
            <v>舟山</v>
          </cell>
          <cell r="H446" t="str">
            <v>981-15</v>
          </cell>
          <cell r="J446">
            <v>0</v>
          </cell>
          <cell r="L446">
            <v>0</v>
          </cell>
          <cell r="M446" t="str">
            <v>宮城県角田市梶買宇高畑南  213</v>
          </cell>
          <cell r="N446">
            <v>0</v>
          </cell>
          <cell r="O446">
            <v>0</v>
          </cell>
        </row>
        <row r="447">
          <cell r="A447">
            <v>445</v>
          </cell>
          <cell r="B447" t="str">
            <v>0445</v>
          </cell>
          <cell r="C447" t="str">
            <v>京浜</v>
          </cell>
          <cell r="E447" t="str">
            <v>工技研究所</v>
          </cell>
          <cell r="F447" t="str">
            <v>管理部  品質管理課</v>
          </cell>
          <cell r="G447" t="str">
            <v>渡邊</v>
          </cell>
          <cell r="H447" t="str">
            <v>236</v>
          </cell>
          <cell r="J447">
            <v>0</v>
          </cell>
          <cell r="L447">
            <v>0</v>
          </cell>
          <cell r="M447" t="str">
            <v>神奈川県横浜市都筑区佐江戸町426</v>
          </cell>
          <cell r="N447" t="str">
            <v>045-934-3745</v>
          </cell>
          <cell r="O447">
            <v>0</v>
          </cell>
        </row>
        <row r="448">
          <cell r="A448">
            <v>446</v>
          </cell>
          <cell r="B448" t="str">
            <v>0446</v>
          </cell>
          <cell r="C448" t="str">
            <v>京浜</v>
          </cell>
          <cell r="E448" t="str">
            <v>三和ﾃｯｷ㈱</v>
          </cell>
          <cell r="F448" t="str">
            <v>品質管理課</v>
          </cell>
          <cell r="G448" t="str">
            <v>石川 登</v>
          </cell>
          <cell r="H448" t="str">
            <v>140</v>
          </cell>
          <cell r="J448">
            <v>0</v>
          </cell>
          <cell r="L448">
            <v>0</v>
          </cell>
          <cell r="M448" t="str">
            <v>品川区南品川6-5-19</v>
          </cell>
          <cell r="N448" t="str">
            <v>03-3474-4111</v>
          </cell>
          <cell r="O448">
            <v>0</v>
          </cell>
        </row>
        <row r="449">
          <cell r="A449">
            <v>447</v>
          </cell>
          <cell r="B449" t="str">
            <v>0447</v>
          </cell>
          <cell r="C449" t="str">
            <v>京浜</v>
          </cell>
          <cell r="E449" t="str">
            <v>㈱ﾁｭｰｴﾂ東京支店</v>
          </cell>
          <cell r="F449">
            <v>447</v>
          </cell>
          <cell r="G449" t="str">
            <v>林  達也</v>
          </cell>
          <cell r="H449" t="str">
            <v>104</v>
          </cell>
          <cell r="J449">
            <v>0</v>
          </cell>
          <cell r="L449">
            <v>0</v>
          </cell>
          <cell r="M449" t="str">
            <v>東京都中央区八丁堀3ｰ22ｰ11</v>
          </cell>
          <cell r="N449" t="str">
            <v>03-3553-9121</v>
          </cell>
          <cell r="O449">
            <v>0</v>
          </cell>
        </row>
        <row r="450">
          <cell r="A450">
            <v>448</v>
          </cell>
          <cell r="B450" t="str">
            <v>0448</v>
          </cell>
          <cell r="C450" t="str">
            <v>京浜</v>
          </cell>
          <cell r="E450" t="str">
            <v>富士ｾﾞﾛｯｸｽｴﾝｼﾞﾆｱﾘﾝｸﾞ㈱</v>
          </cell>
          <cell r="F450" t="str">
            <v>経営統括部  企画G</v>
          </cell>
          <cell r="G450" t="str">
            <v>高村  フミ子</v>
          </cell>
          <cell r="H450" t="str">
            <v>243-0417</v>
          </cell>
          <cell r="J450">
            <v>0</v>
          </cell>
          <cell r="L450">
            <v>0</v>
          </cell>
          <cell r="M450" t="str">
            <v>神奈川県海老名市中央2ｰ1ｰ16ｾﾝﾁｭﾘｰﾌﾟﾗｻﾞﾋﾞﾙ4F</v>
          </cell>
          <cell r="N450" t="str">
            <v>0462-35-7400</v>
          </cell>
          <cell r="O450" t="str">
            <v>0462-35-7401</v>
          </cell>
        </row>
        <row r="451">
          <cell r="A451">
            <v>449</v>
          </cell>
          <cell r="B451" t="str">
            <v>0449</v>
          </cell>
          <cell r="C451" t="str">
            <v>京浜</v>
          </cell>
          <cell r="E451" t="str">
            <v>ﾎﾝﾀﾞ開発㈱</v>
          </cell>
          <cell r="F451" t="str">
            <v>総務係</v>
          </cell>
          <cell r="G451" t="str">
            <v>江尻  昌道</v>
          </cell>
          <cell r="H451" t="str">
            <v>350-1331</v>
          </cell>
          <cell r="J451">
            <v>0</v>
          </cell>
          <cell r="L451">
            <v>0</v>
          </cell>
          <cell r="M451" t="str">
            <v>狭山市新狭山3ｰ1ｰ2</v>
          </cell>
          <cell r="N451" t="str">
            <v>042-953-7354</v>
          </cell>
          <cell r="O451" t="str">
            <v>042-953-7355</v>
          </cell>
        </row>
        <row r="452">
          <cell r="A452">
            <v>450</v>
          </cell>
          <cell r="B452" t="str">
            <v>0450</v>
          </cell>
          <cell r="C452" t="str">
            <v>京浜</v>
          </cell>
          <cell r="E452" t="str">
            <v>横河ｴﾝｼﾞﾆｱﾘﾝｸﾞｻｰﾋﾞｽ㈱</v>
          </cell>
          <cell r="F452" t="str">
            <v>品質保証部</v>
          </cell>
          <cell r="G452" t="str">
            <v>中村  明</v>
          </cell>
          <cell r="H452" t="str">
            <v>190-0003</v>
          </cell>
          <cell r="J452">
            <v>0</v>
          </cell>
          <cell r="L452">
            <v>0</v>
          </cell>
          <cell r="M452" t="str">
            <v>東京立川市栄町6ｰ1ｰ3</v>
          </cell>
          <cell r="N452">
            <v>0</v>
          </cell>
          <cell r="O452">
            <v>0</v>
          </cell>
        </row>
        <row r="453">
          <cell r="A453">
            <v>451</v>
          </cell>
          <cell r="B453" t="str">
            <v>0451</v>
          </cell>
          <cell r="C453" t="str">
            <v>京浜</v>
          </cell>
          <cell r="E453" t="str">
            <v>横河ﾊﾟｲｵﾆｯｸｽ㈱</v>
          </cell>
          <cell r="F453" t="str">
            <v>常務取締役</v>
          </cell>
          <cell r="G453" t="str">
            <v>渡部  征満</v>
          </cell>
          <cell r="H453" t="str">
            <v>208</v>
          </cell>
          <cell r="J453">
            <v>0</v>
          </cell>
          <cell r="L453">
            <v>0</v>
          </cell>
          <cell r="M453" t="str">
            <v>武蔵野市中町2ｰ9ｰ32</v>
          </cell>
          <cell r="N453" t="str">
            <v>0425-55-4635</v>
          </cell>
          <cell r="O453">
            <v>0</v>
          </cell>
        </row>
        <row r="454">
          <cell r="A454">
            <v>452</v>
          </cell>
          <cell r="B454" t="str">
            <v>0452</v>
          </cell>
          <cell r="C454" t="str">
            <v>京浜</v>
          </cell>
          <cell r="E454" t="str">
            <v>横河電子計器㈱</v>
          </cell>
          <cell r="F454" t="str">
            <v>製管品証部門</v>
          </cell>
          <cell r="G454" t="str">
            <v>為房  徹</v>
          </cell>
          <cell r="H454" t="str">
            <v>257</v>
          </cell>
          <cell r="J454">
            <v>0</v>
          </cell>
          <cell r="L454">
            <v>0</v>
          </cell>
          <cell r="M454" t="str">
            <v>神奈川県秦野市曽屋500</v>
          </cell>
          <cell r="N454" t="str">
            <v>0463-81-1400</v>
          </cell>
          <cell r="O454">
            <v>0</v>
          </cell>
        </row>
        <row r="455">
          <cell r="A455">
            <v>453</v>
          </cell>
          <cell r="B455" t="str">
            <v>0453</v>
          </cell>
          <cell r="C455" t="str">
            <v>京浜</v>
          </cell>
          <cell r="E455" t="str">
            <v>内外電機㈱</v>
          </cell>
          <cell r="F455" t="str">
            <v>TQM推進本部</v>
          </cell>
          <cell r="G455" t="str">
            <v>小野  和幸</v>
          </cell>
          <cell r="H455" t="str">
            <v>577-8551</v>
          </cell>
          <cell r="J455">
            <v>0</v>
          </cell>
          <cell r="L455">
            <v>0</v>
          </cell>
          <cell r="M455" t="str">
            <v>大阪府東大阪市高井本通り  4ｰ1ｰ1</v>
          </cell>
          <cell r="N455" t="str">
            <v>06-783-0044</v>
          </cell>
          <cell r="O455" t="str">
            <v>06-783-2800</v>
          </cell>
        </row>
        <row r="456">
          <cell r="A456">
            <v>454</v>
          </cell>
          <cell r="B456" t="str">
            <v>0454</v>
          </cell>
          <cell r="C456" t="str">
            <v>京浜</v>
          </cell>
          <cell r="E456" t="str">
            <v>㈱徳田練磨工作所</v>
          </cell>
          <cell r="F456">
            <v>454</v>
          </cell>
          <cell r="G456" t="str">
            <v>中村 重男</v>
          </cell>
          <cell r="H456" t="str">
            <v>360-8523</v>
          </cell>
          <cell r="J456">
            <v>0</v>
          </cell>
          <cell r="L456">
            <v>0</v>
          </cell>
          <cell r="M456" t="str">
            <v>埼玉県熊谷市御稜威ｹ原    代ノ上138ｰ8</v>
          </cell>
          <cell r="N456" t="str">
            <v>0458-32-9381</v>
          </cell>
          <cell r="O456" t="str">
            <v>0458-33-3333</v>
          </cell>
        </row>
        <row r="457">
          <cell r="A457">
            <v>455</v>
          </cell>
          <cell r="B457" t="str">
            <v>0455</v>
          </cell>
          <cell r="C457" t="str">
            <v>京浜</v>
          </cell>
          <cell r="E457" t="str">
            <v>日新電機㈱</v>
          </cell>
          <cell r="F457" t="str">
            <v>品質管理部</v>
          </cell>
          <cell r="G457" t="str">
            <v>近藤  良文</v>
          </cell>
          <cell r="H457" t="str">
            <v>615-8686</v>
          </cell>
          <cell r="J457">
            <v>0</v>
          </cell>
          <cell r="L457">
            <v>0</v>
          </cell>
          <cell r="M457" t="str">
            <v>京都市右京区梅津高畝町47</v>
          </cell>
          <cell r="N457" t="str">
            <v>075-864-8330</v>
          </cell>
          <cell r="O457" t="str">
            <v>075-864-8319</v>
          </cell>
        </row>
        <row r="458">
          <cell r="A458">
            <v>456</v>
          </cell>
          <cell r="B458" t="str">
            <v>0456</v>
          </cell>
          <cell r="C458" t="str">
            <v>京浜</v>
          </cell>
          <cell r="E458" t="str">
            <v>NECﾄﾞｷｭﾒﾝﾃｸｽ</v>
          </cell>
          <cell r="F458" t="str">
            <v>品質保証部</v>
          </cell>
          <cell r="G458" t="str">
            <v>村山  壮</v>
          </cell>
          <cell r="H458" t="str">
            <v>108-0073</v>
          </cell>
          <cell r="J458">
            <v>0</v>
          </cell>
          <cell r="L458">
            <v>0</v>
          </cell>
          <cell r="M458" t="str">
            <v>港区三田3-1-7 三田東宝ﾋﾞﾙ</v>
          </cell>
          <cell r="N458" t="str">
            <v>03-5444-0244</v>
          </cell>
          <cell r="O458" t="str">
            <v>03-5444-2324</v>
          </cell>
        </row>
        <row r="459">
          <cell r="A459">
            <v>457</v>
          </cell>
          <cell r="B459" t="str">
            <v>0457</v>
          </cell>
          <cell r="C459" t="str">
            <v>京浜</v>
          </cell>
          <cell r="E459" t="str">
            <v>日本航空電子工業㈱</v>
          </cell>
          <cell r="F459" t="str">
            <v>ＴＱＣ推進センター</v>
          </cell>
          <cell r="G459" t="str">
            <v>江畑</v>
          </cell>
          <cell r="H459" t="str">
            <v>196-0021</v>
          </cell>
          <cell r="J459">
            <v>0</v>
          </cell>
          <cell r="L459">
            <v>0</v>
          </cell>
          <cell r="M459" t="str">
            <v>東京都昭島市武蔵野3-1-1</v>
          </cell>
          <cell r="N459" t="str">
            <v>042-549-9141</v>
          </cell>
          <cell r="O459" t="str">
            <v>042-549-9570</v>
          </cell>
        </row>
        <row r="460">
          <cell r="A460">
            <v>458</v>
          </cell>
          <cell r="B460" t="str">
            <v>0458</v>
          </cell>
          <cell r="C460" t="str">
            <v>京浜</v>
          </cell>
          <cell r="E460" t="str">
            <v>第一製薬㈱</v>
          </cell>
          <cell r="F460" t="str">
            <v>経営企画室  Ｉ・Ｉ推進ｸﾞﾙｰﾌﾟ</v>
          </cell>
          <cell r="G460" t="str">
            <v xml:space="preserve">佐野  寿美代  </v>
          </cell>
          <cell r="H460" t="str">
            <v>103-8234</v>
          </cell>
          <cell r="J460">
            <v>0</v>
          </cell>
          <cell r="L460">
            <v>0</v>
          </cell>
          <cell r="M460" t="str">
            <v>中央区日本橋3-14-10</v>
          </cell>
          <cell r="N460" t="str">
            <v>03-3273-7299</v>
          </cell>
          <cell r="O460" t="str">
            <v>03-3281-8427</v>
          </cell>
        </row>
        <row r="461">
          <cell r="A461">
            <v>459</v>
          </cell>
          <cell r="B461" t="str">
            <v>0459</v>
          </cell>
          <cell r="C461" t="str">
            <v>京浜</v>
          </cell>
          <cell r="E461" t="str">
            <v>前田建設工業㈱</v>
          </cell>
          <cell r="F461" t="str">
            <v>品質保証部</v>
          </cell>
          <cell r="G461" t="str">
            <v>吉沢 宏一</v>
          </cell>
          <cell r="H461" t="str">
            <v>102-8151</v>
          </cell>
          <cell r="J461">
            <v>0</v>
          </cell>
          <cell r="L461">
            <v>0</v>
          </cell>
          <cell r="M461" t="str">
            <v>千代田区富士見2ｰ10ｰ26</v>
          </cell>
          <cell r="N461" t="str">
            <v>03-5276-5106</v>
          </cell>
          <cell r="O461" t="str">
            <v>03-5276-5563</v>
          </cell>
        </row>
        <row r="462">
          <cell r="A462">
            <v>460</v>
          </cell>
          <cell r="B462" t="str">
            <v>0460</v>
          </cell>
          <cell r="C462" t="str">
            <v>京浜</v>
          </cell>
          <cell r="E462" t="str">
            <v>㈱ｴﾇ･ﾃｨ･ﾃｨﾌｧｼﾘﾃｨｰｽﾞ</v>
          </cell>
          <cell r="F462" t="str">
            <v>企画部  業務改善担当</v>
          </cell>
          <cell r="G462" t="str">
            <v>大上  義晴</v>
          </cell>
          <cell r="H462" t="str">
            <v>108-0023</v>
          </cell>
          <cell r="J462">
            <v>0</v>
          </cell>
          <cell r="L462">
            <v>0</v>
          </cell>
          <cell r="M462" t="str">
            <v>港区芝浦3ｰ4ｰ1 ｸﾞﾗﾝﾊﾟｰｸﾀﾜｰ28F</v>
          </cell>
          <cell r="N462" t="str">
            <v>03-5444-5074</v>
          </cell>
          <cell r="O462" t="str">
            <v>03-5444-5061</v>
          </cell>
        </row>
        <row r="463">
          <cell r="A463">
            <v>461</v>
          </cell>
          <cell r="B463" t="str">
            <v>0461</v>
          </cell>
          <cell r="C463" t="str">
            <v>京浜</v>
          </cell>
          <cell r="E463" t="str">
            <v>共立建設㈱</v>
          </cell>
          <cell r="F463" t="str">
            <v>管理本部総務部人事課</v>
          </cell>
          <cell r="G463" t="str">
            <v>柴田  美代</v>
          </cell>
          <cell r="H463" t="str">
            <v>150-0043</v>
          </cell>
          <cell r="J463">
            <v>0</v>
          </cell>
          <cell r="L463">
            <v>0</v>
          </cell>
          <cell r="M463" t="str">
            <v>渋谷区道玄坂1-16-10</v>
          </cell>
          <cell r="N463" t="str">
            <v>03-3461-6141</v>
          </cell>
          <cell r="O463" t="str">
            <v>03-3780-2645</v>
          </cell>
        </row>
        <row r="464">
          <cell r="A464">
            <v>462</v>
          </cell>
          <cell r="B464" t="str">
            <v>0462</v>
          </cell>
          <cell r="C464" t="str">
            <v>京浜</v>
          </cell>
          <cell r="E464" t="str">
            <v>京王交通㈱</v>
          </cell>
          <cell r="F464">
            <v>462</v>
          </cell>
          <cell r="G464" t="str">
            <v>川野  繁</v>
          </cell>
          <cell r="H464" t="str">
            <v>168-0065</v>
          </cell>
          <cell r="J464">
            <v>0</v>
          </cell>
          <cell r="L464">
            <v>0</v>
          </cell>
          <cell r="M464" t="str">
            <v>杉並区浜田山4ｰ10ｰ8</v>
          </cell>
          <cell r="N464" t="str">
            <v>03-5307-7002</v>
          </cell>
          <cell r="O464" t="str">
            <v>03-5307-7851</v>
          </cell>
        </row>
        <row r="465">
          <cell r="A465">
            <v>464</v>
          </cell>
          <cell r="B465" t="str">
            <v>0464</v>
          </cell>
          <cell r="C465" t="str">
            <v>京浜</v>
          </cell>
          <cell r="E465" t="str">
            <v>㈱日産コーエー</v>
          </cell>
          <cell r="F465" t="str">
            <v>企画部</v>
          </cell>
          <cell r="G465" t="str">
            <v>高橋  健二</v>
          </cell>
          <cell r="H465" t="str">
            <v>245-8558</v>
          </cell>
          <cell r="J465">
            <v>0</v>
          </cell>
          <cell r="L465">
            <v>0</v>
          </cell>
          <cell r="M465" t="str">
            <v>横浜市戸塚区上矢部町2384</v>
          </cell>
          <cell r="N465" t="str">
            <v>045-814-7307</v>
          </cell>
          <cell r="O465" t="str">
            <v>045-814-2003</v>
          </cell>
        </row>
        <row r="466">
          <cell r="A466">
            <v>465</v>
          </cell>
          <cell r="B466" t="str">
            <v>0465</v>
          </cell>
          <cell r="C466" t="str">
            <v>京浜</v>
          </cell>
          <cell r="E466" t="str">
            <v>東京電力㈱</v>
          </cell>
          <cell r="F466">
            <v>465</v>
          </cell>
          <cell r="G466" t="str">
            <v>TQM推進事務局</v>
          </cell>
          <cell r="H466" t="str">
            <v>220-0004</v>
          </cell>
          <cell r="J466">
            <v>0</v>
          </cell>
          <cell r="L466">
            <v>0</v>
          </cell>
          <cell r="M466" t="str">
            <v>横浜市西区北幸2-8-4</v>
          </cell>
          <cell r="N466">
            <v>0</v>
          </cell>
          <cell r="O466">
            <v>0</v>
          </cell>
        </row>
        <row r="467">
          <cell r="A467">
            <v>466</v>
          </cell>
          <cell r="B467" t="str">
            <v>0466</v>
          </cell>
          <cell r="C467" t="str">
            <v>京浜</v>
          </cell>
          <cell r="E467" t="str">
            <v>東京電力㈱</v>
          </cell>
          <cell r="F467">
            <v>466</v>
          </cell>
          <cell r="G467" t="str">
            <v>TQM推進事務局</v>
          </cell>
          <cell r="H467" t="str">
            <v>100-0011</v>
          </cell>
          <cell r="J467">
            <v>0</v>
          </cell>
          <cell r="L467">
            <v>0</v>
          </cell>
          <cell r="M467" t="str">
            <v>千代田区内幸町1-5-3</v>
          </cell>
          <cell r="N467">
            <v>0</v>
          </cell>
          <cell r="O467">
            <v>0</v>
          </cell>
        </row>
        <row r="468">
          <cell r="A468">
            <v>467</v>
          </cell>
          <cell r="B468" t="str">
            <v>0467</v>
          </cell>
          <cell r="C468" t="str">
            <v>京浜</v>
          </cell>
          <cell r="E468" t="str">
            <v>東京電力㈱</v>
          </cell>
          <cell r="F468">
            <v>467</v>
          </cell>
          <cell r="G468" t="str">
            <v>TQM推進事務局</v>
          </cell>
          <cell r="H468" t="str">
            <v>108-0023</v>
          </cell>
          <cell r="J468">
            <v>0</v>
          </cell>
          <cell r="L468">
            <v>0</v>
          </cell>
          <cell r="M468" t="str">
            <v>港区芝浦4ｰ19ｰ1</v>
          </cell>
          <cell r="N468" t="str">
            <v>03-4434-4290</v>
          </cell>
          <cell r="O468" t="str">
            <v>03-3798-8581</v>
          </cell>
        </row>
        <row r="469">
          <cell r="A469">
            <v>468</v>
          </cell>
          <cell r="B469" t="str">
            <v>0468</v>
          </cell>
          <cell r="C469" t="str">
            <v>京浜</v>
          </cell>
          <cell r="E469" t="str">
            <v>東日本旅客鉄道㈱</v>
          </cell>
          <cell r="F469" t="str">
            <v>総務</v>
          </cell>
          <cell r="G469" t="str">
            <v>堀井  良雄</v>
          </cell>
          <cell r="H469" t="str">
            <v>181-0013</v>
          </cell>
          <cell r="J469">
            <v>0</v>
          </cell>
          <cell r="L469">
            <v>0</v>
          </cell>
          <cell r="M469" t="str">
            <v>三鷹市下連雀3-45-16</v>
          </cell>
          <cell r="N469" t="str">
            <v>0422-44-2238</v>
          </cell>
          <cell r="O469">
            <v>0</v>
          </cell>
        </row>
        <row r="470">
          <cell r="A470">
            <v>469</v>
          </cell>
          <cell r="B470" t="str">
            <v>0469</v>
          </cell>
          <cell r="C470" t="str">
            <v>京浜</v>
          </cell>
          <cell r="E470" t="str">
            <v>日本ｳｫｰﾀｰｼｽﾃﾑ㈱</v>
          </cell>
          <cell r="F470" t="str">
            <v>技術製造部</v>
          </cell>
          <cell r="G470" t="str">
            <v>安生  順</v>
          </cell>
          <cell r="H470" t="str">
            <v>135</v>
          </cell>
          <cell r="J470">
            <v>0</v>
          </cell>
          <cell r="L470">
            <v>0</v>
          </cell>
          <cell r="M470" t="str">
            <v>江東区深川2ｰ8ｰ19</v>
          </cell>
          <cell r="N470" t="str">
            <v>03-5245-0145</v>
          </cell>
          <cell r="O470">
            <v>0</v>
          </cell>
        </row>
        <row r="471">
          <cell r="A471">
            <v>470</v>
          </cell>
          <cell r="B471" t="str">
            <v>0470</v>
          </cell>
          <cell r="C471" t="str">
            <v>京浜</v>
          </cell>
          <cell r="E471" t="str">
            <v>協立化学産業㈱</v>
          </cell>
          <cell r="F471" t="str">
            <v>製造所</v>
          </cell>
          <cell r="G471" t="str">
            <v>高橋  裕</v>
          </cell>
          <cell r="H471" t="str">
            <v>292</v>
          </cell>
          <cell r="J471">
            <v>0</v>
          </cell>
          <cell r="L471">
            <v>0</v>
          </cell>
          <cell r="M471" t="str">
            <v>木更津市潮見5ｰ1ｰ2</v>
          </cell>
          <cell r="N471" t="str">
            <v>0433-37-3606</v>
          </cell>
          <cell r="O471">
            <v>0</v>
          </cell>
        </row>
        <row r="472">
          <cell r="A472">
            <v>471</v>
          </cell>
          <cell r="B472" t="str">
            <v>0471</v>
          </cell>
          <cell r="C472" t="str">
            <v>京浜</v>
          </cell>
          <cell r="E472" t="str">
            <v>㈱東電通</v>
          </cell>
          <cell r="F472" t="str">
            <v>人材開発部</v>
          </cell>
          <cell r="G472" t="str">
            <v>小林  次郎</v>
          </cell>
          <cell r="H472" t="str">
            <v>105</v>
          </cell>
          <cell r="J472">
            <v>0</v>
          </cell>
          <cell r="L472">
            <v>0</v>
          </cell>
          <cell r="M472" t="str">
            <v>港区東新橋2ｰ3ｰ9</v>
          </cell>
          <cell r="N472" t="str">
            <v>03-5470-1064</v>
          </cell>
          <cell r="O472">
            <v>0</v>
          </cell>
        </row>
        <row r="473">
          <cell r="A473">
            <v>472</v>
          </cell>
          <cell r="B473" t="str">
            <v>0472</v>
          </cell>
          <cell r="C473" t="str">
            <v>京浜</v>
          </cell>
          <cell r="E473" t="str">
            <v>トナミ運輸㈱</v>
          </cell>
          <cell r="F473" t="str">
            <v>京浜支店</v>
          </cell>
          <cell r="G473" t="str">
            <v>申込ご担当者</v>
          </cell>
          <cell r="H473" t="str">
            <v>143</v>
          </cell>
          <cell r="J473">
            <v>0</v>
          </cell>
          <cell r="L473">
            <v>0</v>
          </cell>
          <cell r="M473" t="str">
            <v>大田区平和島2ｰ1ｰ1</v>
          </cell>
          <cell r="N473" t="str">
            <v>03-3989-9207</v>
          </cell>
          <cell r="O473">
            <v>0</v>
          </cell>
        </row>
        <row r="474">
          <cell r="A474">
            <v>473</v>
          </cell>
          <cell r="B474" t="str">
            <v>0473</v>
          </cell>
          <cell r="C474" t="str">
            <v>京浜</v>
          </cell>
          <cell r="E474" t="str">
            <v>中越テック㈱</v>
          </cell>
          <cell r="F474" t="str">
            <v>総務部</v>
          </cell>
          <cell r="G474" t="str">
            <v>新田  義昭</v>
          </cell>
          <cell r="H474" t="str">
            <v>153</v>
          </cell>
          <cell r="J474">
            <v>0</v>
          </cell>
          <cell r="L474">
            <v>0</v>
          </cell>
          <cell r="M474" t="str">
            <v>目黒区青葉台1ｰ12ｰ11</v>
          </cell>
          <cell r="N474" t="str">
            <v>03-3780-5020</v>
          </cell>
          <cell r="O474">
            <v>0</v>
          </cell>
        </row>
        <row r="475">
          <cell r="A475">
            <v>474</v>
          </cell>
          <cell r="B475" t="str">
            <v>0474</v>
          </cell>
          <cell r="C475" t="str">
            <v>京浜</v>
          </cell>
          <cell r="E475" t="str">
            <v>ﾃﾞｨｽｺｴﾝｼﾞﾆｱﾘﾝｸﾞｻｰﾋﾞｽ㈱</v>
          </cell>
          <cell r="F475" t="str">
            <v>総務</v>
          </cell>
          <cell r="G475" t="str">
            <v>赤池</v>
          </cell>
          <cell r="H475" t="str">
            <v>140</v>
          </cell>
          <cell r="J475">
            <v>0</v>
          </cell>
          <cell r="L475">
            <v>0</v>
          </cell>
          <cell r="M475" t="str">
            <v>品川区東品川3ｰ25ｰ21</v>
          </cell>
          <cell r="N475" t="str">
            <v>03-3472-2239</v>
          </cell>
          <cell r="O475">
            <v>0</v>
          </cell>
        </row>
        <row r="476">
          <cell r="A476">
            <v>475</v>
          </cell>
          <cell r="B476" t="str">
            <v>0475</v>
          </cell>
          <cell r="C476" t="str">
            <v>京浜</v>
          </cell>
          <cell r="E476" t="str">
            <v>㈱マブチ</v>
          </cell>
          <cell r="F476" t="str">
            <v>羽村作業所</v>
          </cell>
          <cell r="G476" t="str">
            <v>増子  健治</v>
          </cell>
          <cell r="H476" t="str">
            <v>205</v>
          </cell>
          <cell r="J476">
            <v>0</v>
          </cell>
          <cell r="L476">
            <v>0</v>
          </cell>
          <cell r="M476" t="str">
            <v>羽村市緑が丘3ｰ1ｰ1  日野自工内</v>
          </cell>
          <cell r="N476" t="str">
            <v>042-555-7151</v>
          </cell>
          <cell r="O476">
            <v>0</v>
          </cell>
        </row>
        <row r="477">
          <cell r="A477">
            <v>476</v>
          </cell>
          <cell r="B477" t="str">
            <v>0476</v>
          </cell>
          <cell r="C477" t="str">
            <v>京浜</v>
          </cell>
          <cell r="E477" t="str">
            <v>㈱フジパーツ</v>
          </cell>
          <cell r="F477" t="str">
            <v>品質部検査課</v>
          </cell>
          <cell r="G477" t="str">
            <v xml:space="preserve">佐野 </v>
          </cell>
          <cell r="H477" t="str">
            <v>294</v>
          </cell>
          <cell r="J477">
            <v>0</v>
          </cell>
          <cell r="L477">
            <v>0</v>
          </cell>
          <cell r="M477" t="str">
            <v>千葉県安房郡三芳村谷向400</v>
          </cell>
          <cell r="N477" t="str">
            <v>0470-36-2511</v>
          </cell>
          <cell r="O477">
            <v>0</v>
          </cell>
        </row>
        <row r="478">
          <cell r="A478">
            <v>477</v>
          </cell>
          <cell r="B478" t="str">
            <v>0477</v>
          </cell>
          <cell r="C478" t="str">
            <v>京浜</v>
          </cell>
          <cell r="E478" t="str">
            <v>ｷｬﾋﾞﾝ工業㈱</v>
          </cell>
          <cell r="F478" t="str">
            <v>品質管理部品質保証課</v>
          </cell>
          <cell r="G478" t="str">
            <v>高崎  政秋</v>
          </cell>
          <cell r="H478" t="str">
            <v>300-06</v>
          </cell>
          <cell r="J478">
            <v>0</v>
          </cell>
          <cell r="L478">
            <v>0</v>
          </cell>
          <cell r="M478" t="str">
            <v>稲敷郡東町幸田808</v>
          </cell>
          <cell r="N478" t="str">
            <v>0299-79-2007</v>
          </cell>
          <cell r="O478">
            <v>0</v>
          </cell>
        </row>
        <row r="479">
          <cell r="A479">
            <v>478</v>
          </cell>
          <cell r="B479" t="str">
            <v>0478</v>
          </cell>
          <cell r="C479" t="str">
            <v>京浜</v>
          </cell>
          <cell r="E479" t="str">
            <v>中央リネンサプライ㈱</v>
          </cell>
          <cell r="F479" t="str">
            <v>企画部</v>
          </cell>
          <cell r="G479" t="str">
            <v>谷内  徳</v>
          </cell>
          <cell r="H479" t="str">
            <v>104</v>
          </cell>
          <cell r="J479">
            <v>0</v>
          </cell>
          <cell r="L479">
            <v>0</v>
          </cell>
          <cell r="M479" t="str">
            <v>中央区八重洲2ｰ10ｰ8</v>
          </cell>
          <cell r="N479" t="str">
            <v>03-3271-6191</v>
          </cell>
          <cell r="O479">
            <v>0</v>
          </cell>
        </row>
        <row r="480">
          <cell r="A480">
            <v>479</v>
          </cell>
          <cell r="B480" t="str">
            <v>0479</v>
          </cell>
          <cell r="C480" t="str">
            <v>京浜</v>
          </cell>
          <cell r="E480" t="str">
            <v>日本電業工作㈱</v>
          </cell>
          <cell r="F480" t="str">
            <v>品質管理室</v>
          </cell>
          <cell r="G480" t="str">
            <v>伊藤  邦臣</v>
          </cell>
          <cell r="H480" t="str">
            <v>179</v>
          </cell>
          <cell r="J480">
            <v>0</v>
          </cell>
          <cell r="L480">
            <v>0</v>
          </cell>
          <cell r="M480" t="str">
            <v>練馬区旭町2ｰ2ｰ7</v>
          </cell>
          <cell r="N480" t="str">
            <v>03-3930-4171</v>
          </cell>
          <cell r="O480">
            <v>0</v>
          </cell>
        </row>
        <row r="481">
          <cell r="A481">
            <v>480</v>
          </cell>
          <cell r="B481" t="str">
            <v>0480</v>
          </cell>
          <cell r="C481" t="str">
            <v>京浜</v>
          </cell>
          <cell r="E481" t="str">
            <v>大成建設㈱</v>
          </cell>
          <cell r="F481" t="str">
            <v>建築部  管理室</v>
          </cell>
          <cell r="G481" t="str">
            <v>鈴木  雅美</v>
          </cell>
          <cell r="H481" t="str">
            <v>231-0033</v>
          </cell>
          <cell r="J481">
            <v>0</v>
          </cell>
          <cell r="L481">
            <v>0</v>
          </cell>
          <cell r="M481" t="str">
            <v>横浜市中区長者町6ｰ96ｰ2</v>
          </cell>
          <cell r="N481" t="str">
            <v>045-252-3225</v>
          </cell>
          <cell r="O481">
            <v>0</v>
          </cell>
        </row>
        <row r="482">
          <cell r="A482">
            <v>481</v>
          </cell>
          <cell r="B482" t="str">
            <v>0481</v>
          </cell>
          <cell r="C482" t="str">
            <v>京浜</v>
          </cell>
          <cell r="E482" t="str">
            <v>ｵﾘｼﾞﾝ電気㈱</v>
          </cell>
          <cell r="F482" t="str">
            <v>製造部</v>
          </cell>
          <cell r="G482" t="str">
            <v>QCｻｰｸﾙ担当者</v>
          </cell>
          <cell r="H482" t="str">
            <v>171-0033</v>
          </cell>
          <cell r="J482">
            <v>0</v>
          </cell>
          <cell r="L482">
            <v>0</v>
          </cell>
          <cell r="M482" t="str">
            <v>豊島区高田1ｰ18ｰ1</v>
          </cell>
          <cell r="N482" t="str">
            <v>03-3983-7111</v>
          </cell>
          <cell r="O482">
            <v>0</v>
          </cell>
        </row>
        <row r="483">
          <cell r="A483">
            <v>482</v>
          </cell>
          <cell r="B483" t="str">
            <v>0482</v>
          </cell>
          <cell r="C483" t="str">
            <v>京浜</v>
          </cell>
          <cell r="E483" t="str">
            <v>ヒューマン教育研究所</v>
          </cell>
          <cell r="F483">
            <v>482</v>
          </cell>
          <cell r="G483" t="str">
            <v>一柳  起誉</v>
          </cell>
          <cell r="H483" t="str">
            <v>230-0001</v>
          </cell>
          <cell r="J483">
            <v>0</v>
          </cell>
          <cell r="L483">
            <v>0</v>
          </cell>
          <cell r="M483" t="str">
            <v>横浜市鶴見区矢向5ｰ12ｰ6</v>
          </cell>
          <cell r="N483" t="str">
            <v>045-573-7529</v>
          </cell>
          <cell r="O483" t="str">
            <v>045-573-7529</v>
          </cell>
        </row>
        <row r="484">
          <cell r="A484">
            <v>483</v>
          </cell>
          <cell r="B484" t="str">
            <v>0483</v>
          </cell>
          <cell r="C484" t="str">
            <v>京浜</v>
          </cell>
          <cell r="E484" t="str">
            <v>ｽｺｰﾋﾞﾙ･ｼﾞｬﾊﾟﾝ㈱</v>
          </cell>
          <cell r="F484" t="str">
            <v>工務部  組立課</v>
          </cell>
          <cell r="G484" t="str">
            <v>難波  良二</v>
          </cell>
          <cell r="H484" t="str">
            <v>362-0806</v>
          </cell>
          <cell r="J484">
            <v>0</v>
          </cell>
          <cell r="L484">
            <v>0</v>
          </cell>
          <cell r="M484" t="str">
            <v>埼玉県北足立郡伊那町小室7135</v>
          </cell>
          <cell r="N484" t="str">
            <v>048-721-1311</v>
          </cell>
          <cell r="O484">
            <v>0</v>
          </cell>
        </row>
        <row r="485">
          <cell r="A485">
            <v>484</v>
          </cell>
          <cell r="B485" t="str">
            <v>0484</v>
          </cell>
          <cell r="C485" t="str">
            <v>京浜</v>
          </cell>
          <cell r="E485" t="str">
            <v>㈱太陽機械製作所</v>
          </cell>
          <cell r="F485" t="str">
            <v>営業部営業２課</v>
          </cell>
          <cell r="G485" t="str">
            <v>小林  孝次</v>
          </cell>
          <cell r="H485" t="str">
            <v>143-0015</v>
          </cell>
          <cell r="J485">
            <v>0</v>
          </cell>
          <cell r="L485">
            <v>0</v>
          </cell>
          <cell r="M485" t="str">
            <v>大田区大森西1ｰ17ｰ22</v>
          </cell>
          <cell r="N485" t="str">
            <v>03-3764-6127</v>
          </cell>
          <cell r="O485">
            <v>0</v>
          </cell>
        </row>
        <row r="486">
          <cell r="A486">
            <v>485</v>
          </cell>
          <cell r="B486" t="str">
            <v>0485</v>
          </cell>
          <cell r="C486" t="str">
            <v>京浜</v>
          </cell>
          <cell r="E486" t="str">
            <v>東特塗料㈱</v>
          </cell>
          <cell r="F486" t="str">
            <v>生産本部</v>
          </cell>
          <cell r="G486" t="str">
            <v>栗原 孝二</v>
          </cell>
          <cell r="H486" t="str">
            <v>367-0046</v>
          </cell>
          <cell r="J486">
            <v>0</v>
          </cell>
          <cell r="L486">
            <v>0</v>
          </cell>
          <cell r="M486" t="str">
            <v>本庄市栄3ｰ0ｰ33</v>
          </cell>
          <cell r="N486" t="str">
            <v>0495-22-4211</v>
          </cell>
          <cell r="O486">
            <v>0</v>
          </cell>
        </row>
        <row r="487">
          <cell r="A487">
            <v>486</v>
          </cell>
          <cell r="B487" t="str">
            <v>0486</v>
          </cell>
          <cell r="C487" t="str">
            <v>京浜</v>
          </cell>
          <cell r="E487" t="str">
            <v>東邦天然ガス㈱</v>
          </cell>
          <cell r="F487" t="str">
            <v>樹脂事業本部  調査設計室</v>
          </cell>
          <cell r="G487" t="str">
            <v>樋口  哲郎</v>
          </cell>
          <cell r="H487" t="str">
            <v>150-0032</v>
          </cell>
          <cell r="J487">
            <v>0</v>
          </cell>
          <cell r="L487">
            <v>0</v>
          </cell>
          <cell r="M487" t="str">
            <v>渋谷区鴬谷町2ｰ3</v>
          </cell>
          <cell r="N487" t="str">
            <v>03-3464-6691</v>
          </cell>
          <cell r="O487">
            <v>0</v>
          </cell>
        </row>
        <row r="488">
          <cell r="A488">
            <v>487</v>
          </cell>
          <cell r="B488" t="str">
            <v>0487</v>
          </cell>
          <cell r="C488" t="str">
            <v>京浜</v>
          </cell>
          <cell r="E488" t="str">
            <v>ドコモ・モバイル㈱</v>
          </cell>
          <cell r="F488">
            <v>487</v>
          </cell>
          <cell r="G488" t="str">
            <v>林 貞一</v>
          </cell>
          <cell r="H488" t="str">
            <v>100-0006</v>
          </cell>
          <cell r="J488">
            <v>0</v>
          </cell>
          <cell r="L488">
            <v>0</v>
          </cell>
          <cell r="M488" t="str">
            <v>千代田区有楽町1ｰ12ｰ1 新有楽町ﾋﾞﾙ</v>
          </cell>
          <cell r="N488" t="str">
            <v>03-3213-1691</v>
          </cell>
          <cell r="O488">
            <v>0</v>
          </cell>
        </row>
        <row r="489">
          <cell r="A489">
            <v>488</v>
          </cell>
          <cell r="B489" t="str">
            <v>0488</v>
          </cell>
          <cell r="C489" t="str">
            <v>京浜</v>
          </cell>
          <cell r="E489" t="str">
            <v>ドコモ・モバイル㈱</v>
          </cell>
          <cell r="F489">
            <v>488</v>
          </cell>
          <cell r="G489" t="str">
            <v>塩野 辰夫</v>
          </cell>
          <cell r="H489" t="str">
            <v>331-0852</v>
          </cell>
          <cell r="J489">
            <v>0</v>
          </cell>
          <cell r="L489">
            <v>0</v>
          </cell>
          <cell r="M489" t="str">
            <v>大宮市桜木町1ｰ9ｰ6 大宮ｾﾝﾀﾋﾞﾙ</v>
          </cell>
          <cell r="N489" t="str">
            <v>048-649-8239</v>
          </cell>
          <cell r="O489">
            <v>0</v>
          </cell>
        </row>
        <row r="490">
          <cell r="A490">
            <v>489</v>
          </cell>
          <cell r="B490" t="str">
            <v>0489</v>
          </cell>
          <cell r="C490" t="str">
            <v>京浜</v>
          </cell>
          <cell r="E490" t="str">
            <v>ﾄｽﾃﾑ㈱</v>
          </cell>
          <cell r="F490" t="str">
            <v>加工課</v>
          </cell>
          <cell r="G490" t="str">
            <v>清水 陽丘</v>
          </cell>
          <cell r="H490" t="str">
            <v>270-0237</v>
          </cell>
          <cell r="J490">
            <v>0</v>
          </cell>
          <cell r="L490">
            <v>0</v>
          </cell>
          <cell r="M490" t="str">
            <v>野田市中里3000</v>
          </cell>
          <cell r="N490" t="str">
            <v>0471-27-1426</v>
          </cell>
          <cell r="O490">
            <v>0</v>
          </cell>
        </row>
        <row r="491">
          <cell r="A491">
            <v>490</v>
          </cell>
          <cell r="B491" t="str">
            <v>0490</v>
          </cell>
          <cell r="C491" t="str">
            <v>京浜</v>
          </cell>
          <cell r="E491" t="str">
            <v>ﾄｽﾃﾑ試験研究ｾﾝﾀｰ㈱</v>
          </cell>
          <cell r="F491" t="str">
            <v>パネルグループ</v>
          </cell>
          <cell r="G491" t="str">
            <v>馬上 奈緒</v>
          </cell>
          <cell r="H491" t="str">
            <v>270-0237</v>
          </cell>
          <cell r="J491">
            <v>0</v>
          </cell>
          <cell r="L491">
            <v>0</v>
          </cell>
          <cell r="M491" t="str">
            <v>野田市中里3000</v>
          </cell>
          <cell r="N491" t="str">
            <v>0471-29-7551</v>
          </cell>
          <cell r="O491">
            <v>0</v>
          </cell>
        </row>
        <row r="492">
          <cell r="A492">
            <v>491</v>
          </cell>
          <cell r="B492" t="str">
            <v>0491</v>
          </cell>
          <cell r="C492" t="str">
            <v>京浜</v>
          </cell>
          <cell r="E492" t="str">
            <v>日産車体㈱</v>
          </cell>
          <cell r="F492" t="str">
            <v>実験部  第１実験グループ</v>
          </cell>
          <cell r="G492" t="str">
            <v>坂野  守</v>
          </cell>
          <cell r="H492" t="str">
            <v>259-1304</v>
          </cell>
          <cell r="J492">
            <v>0</v>
          </cell>
          <cell r="L492">
            <v>0</v>
          </cell>
          <cell r="M492" t="str">
            <v>秦野市堀山下233</v>
          </cell>
          <cell r="N492" t="str">
            <v>0463-87-9205</v>
          </cell>
          <cell r="O492">
            <v>0</v>
          </cell>
        </row>
        <row r="493">
          <cell r="A493">
            <v>492</v>
          </cell>
          <cell r="B493" t="str">
            <v>0492</v>
          </cell>
          <cell r="C493" t="str">
            <v>京浜</v>
          </cell>
          <cell r="E493" t="str">
            <v>日本たばこ産業㈱</v>
          </cell>
          <cell r="F493" t="str">
            <v>技術担当</v>
          </cell>
          <cell r="G493" t="str">
            <v>新井  哲生</v>
          </cell>
          <cell r="H493" t="str">
            <v>130-0003</v>
          </cell>
          <cell r="J493">
            <v>0</v>
          </cell>
          <cell r="L493">
            <v>0</v>
          </cell>
          <cell r="M493" t="str">
            <v>墨田区横川1ｰ17ｰ7</v>
          </cell>
          <cell r="N493" t="str">
            <v>03-3624-0121</v>
          </cell>
          <cell r="O493">
            <v>0</v>
          </cell>
        </row>
        <row r="494">
          <cell r="A494">
            <v>493</v>
          </cell>
          <cell r="B494" t="str">
            <v>0493</v>
          </cell>
          <cell r="C494" t="str">
            <v>京浜</v>
          </cell>
          <cell r="E494" t="str">
            <v>日本ヘルス工業㈱</v>
          </cell>
          <cell r="F494" t="str">
            <v>統括管理本部  小集団支援本部</v>
          </cell>
          <cell r="G494" t="str">
            <v>飴野  利雄</v>
          </cell>
          <cell r="H494" t="str">
            <v>162-0813</v>
          </cell>
          <cell r="J494">
            <v>0</v>
          </cell>
          <cell r="L494">
            <v>0</v>
          </cell>
          <cell r="M494" t="str">
            <v>新宿区東五軒町3ｰ25</v>
          </cell>
          <cell r="N494" t="str">
            <v>03-3267-4006</v>
          </cell>
          <cell r="O494">
            <v>0</v>
          </cell>
        </row>
        <row r="495">
          <cell r="A495">
            <v>494</v>
          </cell>
          <cell r="B495" t="str">
            <v>0494</v>
          </cell>
          <cell r="C495" t="str">
            <v>京浜</v>
          </cell>
          <cell r="E495" t="str">
            <v>北越工業（株）</v>
          </cell>
          <cell r="F495" t="str">
            <v>総務部</v>
          </cell>
          <cell r="G495" t="str">
            <v>長谷川  進</v>
          </cell>
          <cell r="H495" t="str">
            <v>160-0023</v>
          </cell>
          <cell r="J495">
            <v>0</v>
          </cell>
          <cell r="L495">
            <v>0</v>
          </cell>
          <cell r="M495" t="str">
            <v>新宿区西新宿1ｰ22ｰ2  新宿ｻﾝｴｰﾋﾞﾙ</v>
          </cell>
          <cell r="N495" t="str">
            <v>03-3348-7251</v>
          </cell>
          <cell r="O495">
            <v>0</v>
          </cell>
        </row>
        <row r="496">
          <cell r="A496">
            <v>495</v>
          </cell>
          <cell r="B496" t="str">
            <v>0495</v>
          </cell>
          <cell r="C496" t="str">
            <v>京浜</v>
          </cell>
          <cell r="E496" t="str">
            <v>ユニオンツール㈱</v>
          </cell>
          <cell r="F496" t="str">
            <v>営業部  営業管理課</v>
          </cell>
          <cell r="G496" t="str">
            <v>宮原 日出雄</v>
          </cell>
          <cell r="H496" t="str">
            <v>140-0013</v>
          </cell>
          <cell r="J496">
            <v>0</v>
          </cell>
          <cell r="L496">
            <v>0</v>
          </cell>
          <cell r="M496" t="str">
            <v>品川区南大井4ｰ15ｰ8</v>
          </cell>
          <cell r="N496" t="str">
            <v>03-5493-1020</v>
          </cell>
          <cell r="O496">
            <v>0</v>
          </cell>
        </row>
        <row r="497">
          <cell r="A497">
            <v>496</v>
          </cell>
          <cell r="B497" t="str">
            <v>0496</v>
          </cell>
          <cell r="C497" t="str">
            <v>京浜</v>
          </cell>
          <cell r="E497" t="str">
            <v>ライト工業㈱</v>
          </cell>
          <cell r="F497" t="str">
            <v>ＴＱＭ推進室</v>
          </cell>
          <cell r="G497" t="str">
            <v>今田 正良</v>
          </cell>
          <cell r="H497" t="str">
            <v>102-0073</v>
          </cell>
          <cell r="J497">
            <v>0</v>
          </cell>
          <cell r="L497">
            <v>0</v>
          </cell>
          <cell r="M497" t="str">
            <v>千代田区九段北4ｰ2ｰ35</v>
          </cell>
          <cell r="N497" t="str">
            <v>03-3265-2551</v>
          </cell>
          <cell r="O497">
            <v>0</v>
          </cell>
        </row>
        <row r="498">
          <cell r="A498">
            <v>497</v>
          </cell>
          <cell r="B498" t="str">
            <v>0497</v>
          </cell>
          <cell r="C498" t="str">
            <v>京浜</v>
          </cell>
          <cell r="E498" t="str">
            <v>帝都高速度交通営団</v>
          </cell>
          <cell r="F498" t="str">
            <v>電気部管理課</v>
          </cell>
          <cell r="G498" t="str">
            <v>細野  亨</v>
          </cell>
          <cell r="H498" t="str">
            <v>110-0015</v>
          </cell>
          <cell r="J498">
            <v>0</v>
          </cell>
          <cell r="L498">
            <v>0</v>
          </cell>
          <cell r="M498" t="str">
            <v>台東区東上野3-19-6</v>
          </cell>
          <cell r="N498" t="str">
            <v>03-3837-7101</v>
          </cell>
          <cell r="O498" t="str">
            <v>03-3837-7172</v>
          </cell>
        </row>
        <row r="499">
          <cell r="A499">
            <v>498</v>
          </cell>
          <cell r="B499" t="str">
            <v>0498</v>
          </cell>
          <cell r="C499" t="str">
            <v>京浜</v>
          </cell>
          <cell r="E499" t="str">
            <v>不二工機㈱</v>
          </cell>
          <cell r="F499" t="str">
            <v>総務部研修課</v>
          </cell>
          <cell r="G499" t="str">
            <v>佐々木  裕美</v>
          </cell>
          <cell r="H499" t="str">
            <v>158-0082</v>
          </cell>
          <cell r="J499">
            <v>0</v>
          </cell>
          <cell r="L499">
            <v>0</v>
          </cell>
          <cell r="M499" t="str">
            <v>世田谷区等々力7ｰ24ｰ17</v>
          </cell>
          <cell r="N499" t="str">
            <v>03-3702-5141</v>
          </cell>
          <cell r="O499" t="str">
            <v>03-3703-9176</v>
          </cell>
        </row>
        <row r="500">
          <cell r="A500">
            <v>499</v>
          </cell>
          <cell r="B500" t="str">
            <v>0499</v>
          </cell>
          <cell r="C500" t="str">
            <v>京浜</v>
          </cell>
          <cell r="E500" t="str">
            <v>川田建設㈱</v>
          </cell>
          <cell r="F500" t="str">
            <v>品質管理部品質管理課</v>
          </cell>
          <cell r="G500" t="str">
            <v>水上  恵子</v>
          </cell>
          <cell r="H500" t="str">
            <v>114-8505</v>
          </cell>
          <cell r="J500">
            <v>0</v>
          </cell>
          <cell r="L500">
            <v>0</v>
          </cell>
          <cell r="M500" t="str">
            <v>北区滝野川6ｰ3ｰ1</v>
          </cell>
          <cell r="N500" t="str">
            <v>03-3915-5321</v>
          </cell>
          <cell r="O500" t="str">
            <v>03-3915-6126</v>
          </cell>
        </row>
        <row r="501">
          <cell r="A501">
            <v>500</v>
          </cell>
          <cell r="B501" t="str">
            <v>0500</v>
          </cell>
          <cell r="C501" t="str">
            <v>京浜</v>
          </cell>
          <cell r="E501" t="str">
            <v>住友電気工業㈱</v>
          </cell>
          <cell r="F501" t="str">
            <v>通信事業部  通信ケーブル工場</v>
          </cell>
          <cell r="G501" t="str">
            <v>相前  正男</v>
          </cell>
          <cell r="H501" t="str">
            <v>244-8588</v>
          </cell>
          <cell r="J501">
            <v>0</v>
          </cell>
          <cell r="L501">
            <v>0</v>
          </cell>
          <cell r="M501" t="str">
            <v>横浜市栄区田谷町1</v>
          </cell>
          <cell r="N501" t="str">
            <v>045-853-7128</v>
          </cell>
          <cell r="O501" t="str">
            <v>045-851-5655</v>
          </cell>
        </row>
        <row r="502">
          <cell r="A502">
            <v>501</v>
          </cell>
          <cell r="B502" t="str">
            <v>0501</v>
          </cell>
          <cell r="C502" t="str">
            <v>京浜</v>
          </cell>
          <cell r="E502" t="str">
            <v>丸二物流㈱</v>
          </cell>
          <cell r="F502" t="str">
            <v>首都圏本部  品質管理部</v>
          </cell>
          <cell r="G502" t="str">
            <v>前畑  弘哉</v>
          </cell>
          <cell r="H502" t="str">
            <v>132-0025</v>
          </cell>
          <cell r="J502">
            <v>0</v>
          </cell>
          <cell r="L502">
            <v>0</v>
          </cell>
          <cell r="M502" t="str">
            <v>江戸川区松江5ｰ17ｰ20</v>
          </cell>
          <cell r="N502" t="str">
            <v>03-5605-2348</v>
          </cell>
          <cell r="O502" t="str">
            <v>03-5605-2150</v>
          </cell>
        </row>
        <row r="503">
          <cell r="A503">
            <v>502</v>
          </cell>
          <cell r="B503" t="str">
            <v>0502</v>
          </cell>
          <cell r="C503" t="str">
            <v>京浜</v>
          </cell>
          <cell r="E503" t="str">
            <v>横河ﾋﾞｼﾞﾈｽｻｰﾋﾞｽ㈱</v>
          </cell>
          <cell r="F503" t="str">
            <v>ﾋﾞｼﾞﾈｽｻｰﾋﾞｽ事業部  ＤＲ部</v>
          </cell>
          <cell r="G503" t="str">
            <v>武藤  正行</v>
          </cell>
          <cell r="H503" t="str">
            <v>180-8750</v>
          </cell>
          <cell r="J503">
            <v>0</v>
          </cell>
          <cell r="L503">
            <v>0</v>
          </cell>
          <cell r="M503" t="str">
            <v>三鷹市中町2ｰ9ｰ32</v>
          </cell>
          <cell r="N503" t="str">
            <v>0422-52-5693</v>
          </cell>
          <cell r="O503" t="str">
            <v>0422-52-0517</v>
          </cell>
        </row>
        <row r="504">
          <cell r="A504">
            <v>503</v>
          </cell>
          <cell r="B504" t="str">
            <v>0503</v>
          </cell>
          <cell r="C504" t="str">
            <v>京浜</v>
          </cell>
          <cell r="E504" t="str">
            <v>富士重工業㈱</v>
          </cell>
          <cell r="F504" t="str">
            <v>ＴＱＭ推進室</v>
          </cell>
          <cell r="G504" t="str">
            <v>船橋  江次</v>
          </cell>
          <cell r="H504" t="str">
            <v>160-8316</v>
          </cell>
          <cell r="J504">
            <v>0</v>
          </cell>
          <cell r="L504">
            <v>0</v>
          </cell>
          <cell r="M504" t="str">
            <v>新宿区西新宿1ｰ7ｰ2</v>
          </cell>
          <cell r="N504" t="str">
            <v>03-3347-2079</v>
          </cell>
          <cell r="O504" t="str">
            <v>03-3347-2381</v>
          </cell>
        </row>
        <row r="505">
          <cell r="A505">
            <v>504</v>
          </cell>
          <cell r="B505" t="str">
            <v>0504</v>
          </cell>
          <cell r="C505" t="str">
            <v>京浜</v>
          </cell>
          <cell r="E505" t="str">
            <v>㈱広岡鉄工</v>
          </cell>
          <cell r="F505" t="str">
            <v>生産部品質管理課</v>
          </cell>
          <cell r="G505" t="str">
            <v>内田  勉</v>
          </cell>
          <cell r="H505" t="str">
            <v>346-0028</v>
          </cell>
          <cell r="J505">
            <v>0</v>
          </cell>
          <cell r="L505">
            <v>0</v>
          </cell>
          <cell r="M505" t="str">
            <v>埼玉県久喜市河原井町5</v>
          </cell>
          <cell r="N505" t="str">
            <v>0480-23-0131</v>
          </cell>
          <cell r="O505" t="str">
            <v>0480-22-7896</v>
          </cell>
        </row>
        <row r="506">
          <cell r="A506">
            <v>505</v>
          </cell>
          <cell r="B506" t="str">
            <v>0505</v>
          </cell>
          <cell r="C506" t="str">
            <v>京浜</v>
          </cell>
          <cell r="E506" t="str">
            <v>金秀建設㈱</v>
          </cell>
          <cell r="F506">
            <v>505</v>
          </cell>
          <cell r="G506" t="str">
            <v>平井  昭司</v>
          </cell>
          <cell r="H506" t="str">
            <v>181-0021</v>
          </cell>
          <cell r="J506">
            <v>0</v>
          </cell>
          <cell r="L506">
            <v>0</v>
          </cell>
          <cell r="M506" t="str">
            <v>品川区上大崎4-3-14-506</v>
          </cell>
          <cell r="N506" t="str">
            <v>03-3493-7256</v>
          </cell>
          <cell r="O506" t="str">
            <v>03-3493-6536</v>
          </cell>
        </row>
        <row r="507">
          <cell r="A507">
            <v>506</v>
          </cell>
          <cell r="B507" t="str">
            <v>0506</v>
          </cell>
          <cell r="C507" t="str">
            <v>京浜</v>
          </cell>
          <cell r="E507" t="str">
            <v>丸星㈱</v>
          </cell>
          <cell r="F507" t="str">
            <v>営業部</v>
          </cell>
          <cell r="G507" t="str">
            <v>小城  賢次</v>
          </cell>
          <cell r="H507">
            <v>506</v>
          </cell>
          <cell r="J507">
            <v>0</v>
          </cell>
          <cell r="L507">
            <v>0</v>
          </cell>
          <cell r="M507" t="str">
            <v>港区芝浦２－８</v>
          </cell>
          <cell r="N507" t="str">
            <v>03-3453-5941</v>
          </cell>
          <cell r="O507" t="str">
            <v>03-3453-5953</v>
          </cell>
        </row>
        <row r="508">
          <cell r="A508">
            <v>507</v>
          </cell>
          <cell r="B508" t="str">
            <v>0507</v>
          </cell>
          <cell r="C508" t="str">
            <v>京浜</v>
          </cell>
          <cell r="E508" t="str">
            <v>ナイルス部品㈱</v>
          </cell>
          <cell r="F508" t="str">
            <v>総務部</v>
          </cell>
          <cell r="G508" t="str">
            <v>五十嵐  繁夫</v>
          </cell>
          <cell r="H508" t="str">
            <v>143-8521</v>
          </cell>
          <cell r="J508">
            <v>0</v>
          </cell>
          <cell r="L508">
            <v>0</v>
          </cell>
          <cell r="M508" t="str">
            <v>大田区大森西5-28-6</v>
          </cell>
          <cell r="N508" t="str">
            <v>03-3763-0321</v>
          </cell>
          <cell r="O508" t="str">
            <v>03-3763-0350</v>
          </cell>
        </row>
        <row r="509">
          <cell r="A509">
            <v>508</v>
          </cell>
          <cell r="B509" t="str">
            <v>0508</v>
          </cell>
          <cell r="C509" t="str">
            <v>京浜</v>
          </cell>
          <cell r="E509" t="str">
            <v>ｽﾔﾏｲﾝﾌｨﾙ㈱</v>
          </cell>
          <cell r="F509" t="str">
            <v>経営企画室  ＱＣ事務局長</v>
          </cell>
          <cell r="G509" t="str">
            <v>伊藤  秀治</v>
          </cell>
          <cell r="H509" t="str">
            <v>180-0022</v>
          </cell>
          <cell r="J509">
            <v>0</v>
          </cell>
          <cell r="L509">
            <v>0</v>
          </cell>
          <cell r="M509" t="str">
            <v>武蔵野市境2-4-4</v>
          </cell>
          <cell r="N509" t="str">
            <v>0422-53-3752</v>
          </cell>
          <cell r="O509" t="str">
            <v>0422-53-7319</v>
          </cell>
        </row>
        <row r="510">
          <cell r="A510">
            <v>509</v>
          </cell>
          <cell r="B510" t="str">
            <v>0509</v>
          </cell>
          <cell r="C510" t="str">
            <v>京浜</v>
          </cell>
          <cell r="E510" t="str">
            <v>㈱東電通</v>
          </cell>
          <cell r="F510" t="str">
            <v>ＴＱＭ中央推進本部事務局</v>
          </cell>
          <cell r="G510" t="str">
            <v>藤平  泰志</v>
          </cell>
          <cell r="H510" t="str">
            <v>135-0051</v>
          </cell>
          <cell r="J510">
            <v>0</v>
          </cell>
          <cell r="L510">
            <v>0</v>
          </cell>
          <cell r="M510" t="str">
            <v>江東区枝川2-8-4</v>
          </cell>
          <cell r="N510" t="str">
            <v>03-5690-2553</v>
          </cell>
          <cell r="O510" t="str">
            <v>03-3645-4760</v>
          </cell>
        </row>
        <row r="511">
          <cell r="A511">
            <v>510</v>
          </cell>
          <cell r="B511" t="str">
            <v>0510</v>
          </cell>
          <cell r="C511" t="str">
            <v>京浜</v>
          </cell>
          <cell r="E511" t="str">
            <v>横河ｱﾅﾘﾃｨｶﾙｼｽﾃﾑｽﾞ㈱</v>
          </cell>
          <cell r="F511" t="str">
            <v>製造部</v>
          </cell>
          <cell r="G511" t="str">
            <v>小林  郷蔵</v>
          </cell>
          <cell r="H511" t="str">
            <v>180-0006</v>
          </cell>
          <cell r="J511">
            <v>0</v>
          </cell>
          <cell r="L511">
            <v>0</v>
          </cell>
          <cell r="M511" t="str">
            <v>武蔵野市中町2-11-19</v>
          </cell>
          <cell r="N511" t="str">
            <v>0422-52-5740</v>
          </cell>
          <cell r="O511" t="str">
            <v>0422-52-7191</v>
          </cell>
        </row>
        <row r="512">
          <cell r="A512">
            <v>511</v>
          </cell>
          <cell r="B512" t="str">
            <v>0511</v>
          </cell>
          <cell r="C512" t="str">
            <v>京浜</v>
          </cell>
          <cell r="E512" t="str">
            <v>横河プレシジョン㈱</v>
          </cell>
          <cell r="F512" t="str">
            <v>品質保証部</v>
          </cell>
          <cell r="G512" t="str">
            <v>社本  葉子</v>
          </cell>
          <cell r="H512" t="str">
            <v>399-3303</v>
          </cell>
          <cell r="J512">
            <v>0</v>
          </cell>
          <cell r="L512">
            <v>0</v>
          </cell>
          <cell r="M512" t="str">
            <v>長野県伊那郡松川町元大島 3176-25</v>
          </cell>
          <cell r="N512" t="str">
            <v>0265-36-4742</v>
          </cell>
          <cell r="O512" t="str">
            <v>0265-36-4863</v>
          </cell>
        </row>
        <row r="513">
          <cell r="A513">
            <v>512</v>
          </cell>
          <cell r="B513" t="str">
            <v>0512</v>
          </cell>
          <cell r="C513" t="str">
            <v>京浜</v>
          </cell>
          <cell r="E513" t="str">
            <v>日本電子データム㈱</v>
          </cell>
          <cell r="F513" t="str">
            <v xml:space="preserve">総務部  総務課  </v>
          </cell>
          <cell r="G513" t="str">
            <v>大黒  淳一</v>
          </cell>
          <cell r="H513" t="str">
            <v>196-0022</v>
          </cell>
          <cell r="J513">
            <v>0</v>
          </cell>
          <cell r="L513">
            <v>0</v>
          </cell>
          <cell r="M513" t="str">
            <v>昭島市中神町1156</v>
          </cell>
          <cell r="N513" t="str">
            <v>042-542-1111</v>
          </cell>
          <cell r="O513" t="str">
            <v>042-546-3352</v>
          </cell>
        </row>
        <row r="514">
          <cell r="A514">
            <v>513</v>
          </cell>
          <cell r="B514" t="str">
            <v>0513</v>
          </cell>
          <cell r="C514" t="str">
            <v>京浜</v>
          </cell>
          <cell r="E514" t="str">
            <v>横河ﾋｭｰﾏﾝｸﾘｴｲﾄ㈱</v>
          </cell>
          <cell r="F514" t="str">
            <v>企画室</v>
          </cell>
          <cell r="G514" t="str">
            <v>森  直幹</v>
          </cell>
          <cell r="H514" t="str">
            <v>180-0006</v>
          </cell>
          <cell r="J514">
            <v>0</v>
          </cell>
          <cell r="L514">
            <v>0</v>
          </cell>
          <cell r="M514" t="str">
            <v>武蔵野市中町1ｰ19ｰ3  武蔵野ＹＳﾋﾞﾙ</v>
          </cell>
          <cell r="N514" t="str">
            <v>0422-52-7100</v>
          </cell>
          <cell r="O514" t="str">
            <v>0422-52-7201</v>
          </cell>
        </row>
        <row r="515">
          <cell r="A515">
            <v>514</v>
          </cell>
          <cell r="B515" t="str">
            <v>0514</v>
          </cell>
          <cell r="C515" t="str">
            <v>京浜</v>
          </cell>
          <cell r="E515" t="str">
            <v>本田技研工業㈱</v>
          </cell>
          <cell r="F515" t="str">
            <v>管理事務室総務ブロック</v>
          </cell>
          <cell r="G515" t="str">
            <v>桐田  博史</v>
          </cell>
          <cell r="H515" t="str">
            <v>350-1392</v>
          </cell>
          <cell r="J515">
            <v>0</v>
          </cell>
          <cell r="L515">
            <v>0</v>
          </cell>
          <cell r="M515" t="str">
            <v>狭山市新狭山1ｰ10ｰ1</v>
          </cell>
          <cell r="N515" t="str">
            <v>0429-55-5303</v>
          </cell>
          <cell r="O515" t="str">
            <v>0429-53-3362</v>
          </cell>
        </row>
        <row r="516">
          <cell r="A516">
            <v>515</v>
          </cell>
          <cell r="B516" t="str">
            <v>0515</v>
          </cell>
          <cell r="C516" t="str">
            <v>京浜</v>
          </cell>
          <cell r="E516" t="str">
            <v>㈱かねまつ</v>
          </cell>
          <cell r="F516" t="str">
            <v>人事部</v>
          </cell>
          <cell r="G516" t="str">
            <v>押見</v>
          </cell>
          <cell r="H516" t="str">
            <v>104-0061</v>
          </cell>
          <cell r="J516">
            <v>0</v>
          </cell>
          <cell r="L516">
            <v>0</v>
          </cell>
          <cell r="M516" t="str">
            <v>中央区銀座5ｰ11ｰ4  銀座ｸﾚｽﾄﾋﾞﾙ3F</v>
          </cell>
          <cell r="N516" t="str">
            <v>03-5565-0077</v>
          </cell>
          <cell r="O516">
            <v>0</v>
          </cell>
        </row>
        <row r="517">
          <cell r="A517">
            <v>516</v>
          </cell>
          <cell r="B517" t="str">
            <v>0516</v>
          </cell>
          <cell r="C517" t="str">
            <v>京浜</v>
          </cell>
          <cell r="E517" t="str">
            <v>リョービ㈱</v>
          </cell>
          <cell r="F517" t="str">
            <v>ダイカスト本部研究部研究課</v>
          </cell>
          <cell r="G517" t="str">
            <v>佐々木 英人</v>
          </cell>
          <cell r="H517" t="str">
            <v>114-8518</v>
          </cell>
          <cell r="J517">
            <v>0</v>
          </cell>
          <cell r="L517">
            <v>0</v>
          </cell>
          <cell r="M517" t="str">
            <v>北区豊島5-2-8</v>
          </cell>
          <cell r="N517">
            <v>0</v>
          </cell>
          <cell r="O517">
            <v>0</v>
          </cell>
        </row>
        <row r="518">
          <cell r="A518">
            <v>517</v>
          </cell>
          <cell r="B518" t="str">
            <v>0517</v>
          </cell>
          <cell r="C518" t="str">
            <v>京浜</v>
          </cell>
          <cell r="E518" t="str">
            <v>日本ｱｲ･ﾋﾞｰ･ｴﾑ㈱</v>
          </cell>
          <cell r="F518" t="str">
            <v>業務改革推進</v>
          </cell>
          <cell r="G518" t="str">
            <v>藤田 宰</v>
          </cell>
          <cell r="H518" t="str">
            <v>252-8555</v>
          </cell>
          <cell r="J518">
            <v>0</v>
          </cell>
          <cell r="L518">
            <v>0</v>
          </cell>
          <cell r="M518" t="str">
            <v>藤沢市桐原町1番地</v>
          </cell>
          <cell r="N518" t="str">
            <v>0466-45-1067</v>
          </cell>
          <cell r="O518" t="str">
            <v>0466-45-0998</v>
          </cell>
        </row>
        <row r="519">
          <cell r="A519">
            <v>518</v>
          </cell>
          <cell r="B519" t="str">
            <v>0518</v>
          </cell>
          <cell r="C519" t="str">
            <v>京浜</v>
          </cell>
          <cell r="E519" t="str">
            <v>川崎陸送（株）</v>
          </cell>
          <cell r="F519" t="str">
            <v>ＣＳ推進室</v>
          </cell>
          <cell r="G519" t="str">
            <v>岡部</v>
          </cell>
          <cell r="H519" t="str">
            <v>105-0004</v>
          </cell>
          <cell r="J519">
            <v>0</v>
          </cell>
          <cell r="L519">
            <v>0</v>
          </cell>
          <cell r="M519" t="str">
            <v>港区新橋3-22-1</v>
          </cell>
          <cell r="N519" t="str">
            <v>03-3434-7211</v>
          </cell>
          <cell r="O519" t="str">
            <v>03-3434-7219</v>
          </cell>
        </row>
        <row r="520">
          <cell r="A520">
            <v>519</v>
          </cell>
          <cell r="B520" t="str">
            <v>0519</v>
          </cell>
          <cell r="C520" t="str">
            <v>京浜</v>
          </cell>
          <cell r="E520" t="str">
            <v>日本経済新聞社</v>
          </cell>
          <cell r="F520" t="str">
            <v>編集局産業部</v>
          </cell>
          <cell r="G520" t="str">
            <v>大輪 昌孝</v>
          </cell>
          <cell r="H520" t="str">
            <v>100-8065</v>
          </cell>
          <cell r="J520">
            <v>0</v>
          </cell>
          <cell r="L520">
            <v>0</v>
          </cell>
          <cell r="M520" t="str">
            <v>千代田区大手町1-9-5</v>
          </cell>
          <cell r="N520" t="str">
            <v>03-5255-2165</v>
          </cell>
          <cell r="O520" t="str">
            <v>03-5255-2608</v>
          </cell>
        </row>
        <row r="521">
          <cell r="A521">
            <v>520</v>
          </cell>
          <cell r="B521" t="str">
            <v>0520</v>
          </cell>
          <cell r="C521" t="str">
            <v>京浜</v>
          </cell>
          <cell r="E521" t="str">
            <v>東芝鶴見病院</v>
          </cell>
          <cell r="F521">
            <v>520</v>
          </cell>
          <cell r="G521" t="str">
            <v>研修担当者</v>
          </cell>
          <cell r="H521" t="str">
            <v>230-0062</v>
          </cell>
          <cell r="J521">
            <v>0</v>
          </cell>
          <cell r="L521">
            <v>0</v>
          </cell>
          <cell r="M521" t="str">
            <v>横浜市鶴見区富岡町5-18</v>
          </cell>
          <cell r="N521" t="str">
            <v>045-571-0188</v>
          </cell>
          <cell r="O521">
            <v>0</v>
          </cell>
        </row>
        <row r="522">
          <cell r="A522">
            <v>521</v>
          </cell>
          <cell r="B522" t="str">
            <v>0521</v>
          </cell>
          <cell r="C522" t="str">
            <v>京浜</v>
          </cell>
          <cell r="E522" t="str">
            <v>東京都立荏原病院</v>
          </cell>
          <cell r="F522">
            <v>521</v>
          </cell>
          <cell r="G522" t="str">
            <v>研修担当者</v>
          </cell>
          <cell r="H522" t="str">
            <v>145-0065</v>
          </cell>
          <cell r="J522">
            <v>0</v>
          </cell>
          <cell r="L522">
            <v>0</v>
          </cell>
          <cell r="M522" t="str">
            <v>大田区東雪谷4-5-10</v>
          </cell>
          <cell r="N522" t="str">
            <v>03-5734-8000</v>
          </cell>
          <cell r="O522">
            <v>0</v>
          </cell>
        </row>
        <row r="523">
          <cell r="A523">
            <v>522</v>
          </cell>
          <cell r="B523" t="str">
            <v>0522</v>
          </cell>
          <cell r="C523" t="str">
            <v>京浜</v>
          </cell>
          <cell r="E523" t="str">
            <v>医療法人社団永生会 永生病院</v>
          </cell>
          <cell r="F523">
            <v>522</v>
          </cell>
          <cell r="G523" t="str">
            <v>阿部弘由己</v>
          </cell>
          <cell r="H523" t="str">
            <v>193-0942</v>
          </cell>
          <cell r="J523">
            <v>0</v>
          </cell>
          <cell r="L523">
            <v>0</v>
          </cell>
          <cell r="M523" t="str">
            <v>八王子市楓田町583-15</v>
          </cell>
          <cell r="N523" t="str">
            <v>0426-61-4108</v>
          </cell>
          <cell r="O523" t="str">
            <v>0426-61-1331</v>
          </cell>
        </row>
        <row r="524">
          <cell r="A524">
            <v>523</v>
          </cell>
          <cell r="B524" t="str">
            <v>0523</v>
          </cell>
          <cell r="C524" t="str">
            <v>京浜</v>
          </cell>
          <cell r="E524" t="str">
            <v>葛西中央病院</v>
          </cell>
          <cell r="F524">
            <v>523</v>
          </cell>
          <cell r="G524" t="str">
            <v>早川  大府</v>
          </cell>
          <cell r="H524" t="str">
            <v>134-0091</v>
          </cell>
          <cell r="J524">
            <v>0</v>
          </cell>
          <cell r="L524">
            <v>0</v>
          </cell>
          <cell r="M524" t="str">
            <v>江戸川区船堀7-10-3</v>
          </cell>
          <cell r="N524" t="str">
            <v>03-3680-8121</v>
          </cell>
          <cell r="O524">
            <v>0</v>
          </cell>
        </row>
        <row r="525">
          <cell r="A525">
            <v>524</v>
          </cell>
          <cell r="B525" t="str">
            <v>0524</v>
          </cell>
          <cell r="C525" t="str">
            <v>京浜</v>
          </cell>
          <cell r="E525" t="str">
            <v>日本大学医学部付属板橋病院</v>
          </cell>
          <cell r="F525">
            <v>524</v>
          </cell>
          <cell r="G525" t="str">
            <v>研修担当者</v>
          </cell>
          <cell r="H525" t="str">
            <v>170-0032</v>
          </cell>
          <cell r="J525">
            <v>0</v>
          </cell>
          <cell r="L525">
            <v>0</v>
          </cell>
          <cell r="M525" t="str">
            <v>板橋区大谷口上町30-1</v>
          </cell>
          <cell r="N525" t="str">
            <v>03-3972-8111</v>
          </cell>
          <cell r="O525">
            <v>0</v>
          </cell>
        </row>
        <row r="526">
          <cell r="A526">
            <v>525</v>
          </cell>
          <cell r="B526" t="str">
            <v>0525</v>
          </cell>
          <cell r="C526" t="str">
            <v>京浜</v>
          </cell>
          <cell r="E526" t="str">
            <v>秀島病院</v>
          </cell>
          <cell r="F526">
            <v>525</v>
          </cell>
          <cell r="G526" t="str">
            <v>秀嶋  宏</v>
          </cell>
          <cell r="H526" t="str">
            <v>180-0003</v>
          </cell>
          <cell r="J526">
            <v>0</v>
          </cell>
          <cell r="L526">
            <v>0</v>
          </cell>
          <cell r="M526" t="str">
            <v>武蔵野市吉祥寺南町3-14-4</v>
          </cell>
          <cell r="N526" t="str">
            <v>0422-45-2161</v>
          </cell>
          <cell r="O526" t="str">
            <v>0422-49-9105</v>
          </cell>
        </row>
        <row r="527">
          <cell r="A527">
            <v>526</v>
          </cell>
          <cell r="B527" t="str">
            <v>0526</v>
          </cell>
          <cell r="C527" t="str">
            <v>京浜</v>
          </cell>
          <cell r="E527" t="str">
            <v>東京都立大久保病院</v>
          </cell>
          <cell r="F527">
            <v>526</v>
          </cell>
          <cell r="G527" t="str">
            <v>研修担当者</v>
          </cell>
          <cell r="H527" t="str">
            <v>160-0021</v>
          </cell>
          <cell r="J527">
            <v>0</v>
          </cell>
          <cell r="L527">
            <v>0</v>
          </cell>
          <cell r="M527" t="str">
            <v>新宿区歌舞伎町2-44-1</v>
          </cell>
          <cell r="N527" t="str">
            <v>03-5273-7711</v>
          </cell>
          <cell r="O527">
            <v>0</v>
          </cell>
        </row>
        <row r="528">
          <cell r="A528">
            <v>527</v>
          </cell>
          <cell r="B528" t="str">
            <v>0527</v>
          </cell>
          <cell r="C528" t="str">
            <v>京浜</v>
          </cell>
          <cell r="E528" t="str">
            <v>医療法人財団岩井医療財</v>
          </cell>
          <cell r="F528">
            <v>527</v>
          </cell>
          <cell r="G528" t="str">
            <v>岩井  宏方</v>
          </cell>
          <cell r="H528" t="str">
            <v>133-0056</v>
          </cell>
          <cell r="J528">
            <v>0</v>
          </cell>
          <cell r="L528">
            <v>0</v>
          </cell>
          <cell r="M528" t="str">
            <v>江戸川区南小岩8-17-2</v>
          </cell>
          <cell r="N528" t="str">
            <v>03-5694-6211</v>
          </cell>
          <cell r="O528">
            <v>0</v>
          </cell>
        </row>
        <row r="529">
          <cell r="A529">
            <v>528</v>
          </cell>
          <cell r="B529" t="str">
            <v>0528</v>
          </cell>
          <cell r="C529" t="str">
            <v>京浜</v>
          </cell>
          <cell r="E529" t="str">
            <v>医療法人社団嬉泉会 嬉泉病院</v>
          </cell>
          <cell r="F529">
            <v>528</v>
          </cell>
          <cell r="G529" t="str">
            <v>研修担当者</v>
          </cell>
          <cell r="H529" t="str">
            <v>125-0041</v>
          </cell>
          <cell r="J529">
            <v>0</v>
          </cell>
          <cell r="L529">
            <v>0</v>
          </cell>
          <cell r="M529" t="str">
            <v>葛飾区東金町1-35-8</v>
          </cell>
          <cell r="N529" t="str">
            <v>03-3600-9001</v>
          </cell>
          <cell r="O529">
            <v>0</v>
          </cell>
        </row>
        <row r="530">
          <cell r="A530">
            <v>529</v>
          </cell>
          <cell r="B530" t="str">
            <v>0529</v>
          </cell>
          <cell r="C530" t="str">
            <v>京浜</v>
          </cell>
          <cell r="E530" t="str">
            <v>東京都立神経病院</v>
          </cell>
          <cell r="F530">
            <v>529</v>
          </cell>
          <cell r="G530" t="str">
            <v>研修担当者</v>
          </cell>
          <cell r="H530" t="str">
            <v>183-0036</v>
          </cell>
          <cell r="J530">
            <v>0</v>
          </cell>
          <cell r="L530">
            <v>0</v>
          </cell>
          <cell r="M530" t="str">
            <v>府中市武蔵台2-6-1</v>
          </cell>
          <cell r="N530" t="str">
            <v>0423-23-5110</v>
          </cell>
          <cell r="O530">
            <v>0</v>
          </cell>
        </row>
        <row r="531">
          <cell r="A531">
            <v>530</v>
          </cell>
          <cell r="B531" t="str">
            <v>0530</v>
          </cell>
          <cell r="C531" t="str">
            <v>京浜</v>
          </cell>
          <cell r="E531" t="str">
            <v>財団法人 聖路加国際病院</v>
          </cell>
          <cell r="F531">
            <v>530</v>
          </cell>
          <cell r="G531" t="str">
            <v>研修担当者</v>
          </cell>
          <cell r="H531" t="str">
            <v>104-0044</v>
          </cell>
          <cell r="J531">
            <v>0</v>
          </cell>
          <cell r="L531">
            <v>0</v>
          </cell>
          <cell r="M531" t="str">
            <v>中央区明石町9-1</v>
          </cell>
          <cell r="N531" t="str">
            <v>03-3541-5151</v>
          </cell>
          <cell r="O531">
            <v>0</v>
          </cell>
        </row>
        <row r="532">
          <cell r="A532">
            <v>531</v>
          </cell>
          <cell r="B532" t="str">
            <v>0531</v>
          </cell>
          <cell r="C532" t="str">
            <v>京浜</v>
          </cell>
          <cell r="E532" t="str">
            <v>医療法人財団一成会 木村病院</v>
          </cell>
          <cell r="F532">
            <v>531</v>
          </cell>
          <cell r="G532" t="str">
            <v>研修担当者</v>
          </cell>
          <cell r="H532" t="str">
            <v>116-0001</v>
          </cell>
          <cell r="J532">
            <v>0</v>
          </cell>
          <cell r="L532">
            <v>0</v>
          </cell>
          <cell r="M532" t="str">
            <v>荒川区町屋2-3-7</v>
          </cell>
          <cell r="N532" t="str">
            <v>03-3892-3161</v>
          </cell>
          <cell r="O532">
            <v>0</v>
          </cell>
        </row>
        <row r="533">
          <cell r="A533">
            <v>532</v>
          </cell>
          <cell r="B533" t="str">
            <v>0532</v>
          </cell>
          <cell r="C533" t="str">
            <v>京浜</v>
          </cell>
          <cell r="E533" t="str">
            <v>財団法人東京都医療保険 練馬総合病院</v>
          </cell>
          <cell r="F533">
            <v>532</v>
          </cell>
          <cell r="G533" t="str">
            <v>研修担当者</v>
          </cell>
          <cell r="H533" t="str">
            <v>176-0005</v>
          </cell>
          <cell r="J533">
            <v>0</v>
          </cell>
          <cell r="L533">
            <v>0</v>
          </cell>
          <cell r="M533" t="str">
            <v>練馬区旭丘2-14-1</v>
          </cell>
          <cell r="N533" t="str">
            <v>03-3972-1001</v>
          </cell>
          <cell r="O533">
            <v>0</v>
          </cell>
        </row>
        <row r="534">
          <cell r="A534">
            <v>533</v>
          </cell>
          <cell r="B534" t="str">
            <v>0533</v>
          </cell>
          <cell r="C534" t="str">
            <v>京浜</v>
          </cell>
          <cell r="E534" t="str">
            <v>医療法人社団明人会 田島病院</v>
          </cell>
          <cell r="F534">
            <v>533</v>
          </cell>
          <cell r="G534" t="str">
            <v>研修担当者</v>
          </cell>
          <cell r="H534" t="str">
            <v>130-0026</v>
          </cell>
          <cell r="J534">
            <v>0</v>
          </cell>
          <cell r="L534">
            <v>0</v>
          </cell>
          <cell r="M534" t="str">
            <v>墨田区両国2-21-1</v>
          </cell>
          <cell r="N534" t="str">
            <v>03-3634-6111</v>
          </cell>
          <cell r="O534">
            <v>0</v>
          </cell>
        </row>
        <row r="535">
          <cell r="A535">
            <v>534</v>
          </cell>
          <cell r="B535" t="str">
            <v>0534</v>
          </cell>
          <cell r="C535" t="str">
            <v>京浜</v>
          </cell>
          <cell r="E535" t="str">
            <v>医療法人財団 寿康会病院</v>
          </cell>
          <cell r="F535">
            <v>534</v>
          </cell>
          <cell r="G535" t="str">
            <v>研修担当者</v>
          </cell>
          <cell r="H535" t="str">
            <v>136-0073</v>
          </cell>
          <cell r="J535">
            <v>0</v>
          </cell>
          <cell r="L535">
            <v>0</v>
          </cell>
          <cell r="M535" t="str">
            <v>江東区北砂2-1-22</v>
          </cell>
          <cell r="N535" t="str">
            <v>03-3645-9151</v>
          </cell>
          <cell r="O535">
            <v>0</v>
          </cell>
        </row>
        <row r="536">
          <cell r="A536">
            <v>535</v>
          </cell>
          <cell r="B536" t="str">
            <v>0535</v>
          </cell>
          <cell r="C536" t="str">
            <v>京浜</v>
          </cell>
          <cell r="E536" t="str">
            <v>医療法人光生会 平川病院</v>
          </cell>
          <cell r="F536">
            <v>535</v>
          </cell>
          <cell r="G536" t="str">
            <v>研修担当者</v>
          </cell>
          <cell r="H536" t="str">
            <v>192-0152</v>
          </cell>
          <cell r="J536">
            <v>0</v>
          </cell>
          <cell r="L536">
            <v>0</v>
          </cell>
          <cell r="M536" t="str">
            <v>八王子市美山町1076</v>
          </cell>
          <cell r="N536" t="str">
            <v>0426-51-3131</v>
          </cell>
          <cell r="O536">
            <v>0</v>
          </cell>
        </row>
        <row r="537">
          <cell r="A537">
            <v>536</v>
          </cell>
          <cell r="B537" t="str">
            <v>0536</v>
          </cell>
          <cell r="C537" t="str">
            <v>京浜</v>
          </cell>
          <cell r="E537" t="str">
            <v>医療法人社団修世会 木場病院</v>
          </cell>
          <cell r="F537">
            <v>536</v>
          </cell>
          <cell r="G537" t="str">
            <v>研修担当者</v>
          </cell>
          <cell r="H537" t="str">
            <v>135-0042</v>
          </cell>
          <cell r="J537">
            <v>0</v>
          </cell>
          <cell r="L537">
            <v>0</v>
          </cell>
          <cell r="M537" t="str">
            <v>江東区木場5-8-7</v>
          </cell>
          <cell r="N537" t="str">
            <v>03-3642-0032</v>
          </cell>
          <cell r="O537">
            <v>0</v>
          </cell>
        </row>
        <row r="538">
          <cell r="A538">
            <v>537</v>
          </cell>
          <cell r="B538" t="str">
            <v>0537</v>
          </cell>
          <cell r="C538" t="str">
            <v>京浜</v>
          </cell>
          <cell r="E538" t="str">
            <v>医療法人社団三思会 東名厚木病院</v>
          </cell>
          <cell r="F538">
            <v>537</v>
          </cell>
          <cell r="G538" t="str">
            <v>研修担当者</v>
          </cell>
          <cell r="H538" t="str">
            <v>243-8571</v>
          </cell>
          <cell r="J538">
            <v>0</v>
          </cell>
          <cell r="L538">
            <v>0</v>
          </cell>
          <cell r="M538" t="str">
            <v>厚木市船子232</v>
          </cell>
          <cell r="N538" t="str">
            <v>0462-29-1771</v>
          </cell>
          <cell r="O538">
            <v>0</v>
          </cell>
        </row>
        <row r="539">
          <cell r="A539">
            <v>538</v>
          </cell>
          <cell r="B539" t="str">
            <v>0538</v>
          </cell>
          <cell r="C539" t="str">
            <v>京浜</v>
          </cell>
          <cell r="E539" t="str">
            <v>社会福祉法人親善福祉協</v>
          </cell>
          <cell r="F539">
            <v>538</v>
          </cell>
          <cell r="G539" t="str">
            <v>研修担当者</v>
          </cell>
          <cell r="H539" t="str">
            <v>245-0006</v>
          </cell>
          <cell r="J539">
            <v>0</v>
          </cell>
          <cell r="L539">
            <v>0</v>
          </cell>
          <cell r="M539" t="str">
            <v>横浜市泉区西ヶ岡1-28-1</v>
          </cell>
          <cell r="N539" t="str">
            <v>045-813-0221</v>
          </cell>
          <cell r="O539">
            <v>0</v>
          </cell>
        </row>
        <row r="540">
          <cell r="A540">
            <v>539</v>
          </cell>
          <cell r="B540" t="str">
            <v>0539</v>
          </cell>
          <cell r="C540" t="str">
            <v>京浜</v>
          </cell>
          <cell r="E540" t="str">
            <v>医療法人財団 河北総合病院</v>
          </cell>
          <cell r="F540">
            <v>539</v>
          </cell>
          <cell r="G540" t="str">
            <v>研修担当者</v>
          </cell>
          <cell r="H540" t="str">
            <v>166-8588</v>
          </cell>
          <cell r="J540">
            <v>0</v>
          </cell>
          <cell r="L540">
            <v>0</v>
          </cell>
          <cell r="M540" t="str">
            <v>杉並区阿佐ヶ谷北1-7-3</v>
          </cell>
          <cell r="N540" t="str">
            <v>03-3339-3602</v>
          </cell>
          <cell r="O540">
            <v>0</v>
          </cell>
        </row>
        <row r="541">
          <cell r="A541">
            <v>540</v>
          </cell>
          <cell r="B541" t="str">
            <v>0540</v>
          </cell>
          <cell r="C541" t="str">
            <v>京浜</v>
          </cell>
          <cell r="E541" t="str">
            <v>東京都立大塚病院</v>
          </cell>
          <cell r="F541">
            <v>540</v>
          </cell>
          <cell r="G541" t="str">
            <v>研修担当者</v>
          </cell>
          <cell r="H541" t="str">
            <v>117-8476</v>
          </cell>
          <cell r="J541">
            <v>0</v>
          </cell>
          <cell r="L541">
            <v>0</v>
          </cell>
          <cell r="M541" t="str">
            <v>豊島区南大塚2-8-1</v>
          </cell>
          <cell r="N541" t="str">
            <v>03-3941-3211</v>
          </cell>
          <cell r="O541">
            <v>0</v>
          </cell>
        </row>
        <row r="542">
          <cell r="A542">
            <v>541</v>
          </cell>
          <cell r="B542" t="str">
            <v>0541</v>
          </cell>
          <cell r="C542" t="str">
            <v>京浜</v>
          </cell>
          <cell r="E542" t="str">
            <v>㈱竹中製作所</v>
          </cell>
          <cell r="F542" t="str">
            <v>製造部</v>
          </cell>
          <cell r="G542" t="str">
            <v>岡本</v>
          </cell>
          <cell r="H542" t="str">
            <v>272-0033</v>
          </cell>
          <cell r="J542">
            <v>0</v>
          </cell>
          <cell r="L542">
            <v>0</v>
          </cell>
          <cell r="M542" t="str">
            <v>千葉県市川市市川南5-1-33</v>
          </cell>
          <cell r="N542" t="str">
            <v>047-323-2188</v>
          </cell>
          <cell r="O542" t="str">
            <v>047-322-7629</v>
          </cell>
        </row>
        <row r="543">
          <cell r="A543">
            <v>542</v>
          </cell>
          <cell r="B543" t="str">
            <v>0542</v>
          </cell>
          <cell r="C543" t="str">
            <v>京浜</v>
          </cell>
          <cell r="E543" t="str">
            <v>千代田インテグレ㈱</v>
          </cell>
          <cell r="F543" t="str">
            <v>品質保証課</v>
          </cell>
          <cell r="G543" t="str">
            <v>長塚  政美</v>
          </cell>
          <cell r="H543" t="str">
            <v>340-0002</v>
          </cell>
          <cell r="J543">
            <v>0</v>
          </cell>
          <cell r="L543">
            <v>0</v>
          </cell>
          <cell r="M543" t="str">
            <v>草加市青柳1-7-27</v>
          </cell>
          <cell r="N543" t="str">
            <v>0489-35-5520</v>
          </cell>
          <cell r="O543" t="str">
            <v>0489-36-6891</v>
          </cell>
        </row>
        <row r="544">
          <cell r="A544">
            <v>543</v>
          </cell>
          <cell r="B544" t="str">
            <v>0543</v>
          </cell>
          <cell r="C544" t="str">
            <v>京浜</v>
          </cell>
          <cell r="E544" t="str">
            <v>住友重機械工業㈱</v>
          </cell>
          <cell r="F544" t="str">
            <v>企画管理部</v>
          </cell>
          <cell r="G544" t="str">
            <v>千葉 喜一</v>
          </cell>
          <cell r="H544" t="str">
            <v>474-8501</v>
          </cell>
          <cell r="J544">
            <v>0</v>
          </cell>
          <cell r="L544">
            <v>0</v>
          </cell>
          <cell r="M544" t="str">
            <v>愛知県大府市6丁目1番地</v>
          </cell>
          <cell r="N544" t="str">
            <v>0562-48-5240</v>
          </cell>
          <cell r="O544" t="str">
            <v>0562-48-5937</v>
          </cell>
        </row>
        <row r="545">
          <cell r="A545">
            <v>544</v>
          </cell>
          <cell r="B545" t="str">
            <v>0544</v>
          </cell>
          <cell r="C545" t="str">
            <v>京浜</v>
          </cell>
          <cell r="E545" t="str">
            <v>ｱｲｻﾝﾃｸﾉﾛｼﾞｰ㈱</v>
          </cell>
          <cell r="F545" t="str">
            <v>総務課</v>
          </cell>
          <cell r="G545" t="str">
            <v>平松</v>
          </cell>
          <cell r="H545" t="str">
            <v>460-0003</v>
          </cell>
          <cell r="J545">
            <v>0</v>
          </cell>
          <cell r="L545">
            <v>0</v>
          </cell>
          <cell r="M545" t="str">
            <v>名古屋市中区錦3丁目7-14 ATﾋﾞﾙ 7階</v>
          </cell>
          <cell r="N545" t="str">
            <v>052-950-7500</v>
          </cell>
          <cell r="O545" t="str">
            <v>052-950-7507</v>
          </cell>
        </row>
        <row r="546">
          <cell r="A546">
            <v>545</v>
          </cell>
          <cell r="B546" t="str">
            <v>0545</v>
          </cell>
          <cell r="C546" t="str">
            <v>京浜</v>
          </cell>
          <cell r="E546" t="str">
            <v>酒井重工業㈱</v>
          </cell>
          <cell r="F546" t="str">
            <v>品質保証部　品質保証室</v>
          </cell>
          <cell r="G546" t="str">
            <v>山本　康智</v>
          </cell>
          <cell r="H546" t="str">
            <v>350-1156</v>
          </cell>
          <cell r="J546">
            <v>0</v>
          </cell>
          <cell r="L546">
            <v>0</v>
          </cell>
          <cell r="M546" t="str">
            <v>埼玉県川越市中福849</v>
          </cell>
          <cell r="N546">
            <v>0</v>
          </cell>
          <cell r="O546">
            <v>0</v>
          </cell>
        </row>
        <row r="547">
          <cell r="A547">
            <v>546</v>
          </cell>
          <cell r="B547" t="str">
            <v>0546</v>
          </cell>
          <cell r="C547" t="str">
            <v>京浜</v>
          </cell>
          <cell r="E547" t="str">
            <v>大成ブリキ印刷㈱</v>
          </cell>
          <cell r="F547" t="str">
            <v>本社営業</v>
          </cell>
          <cell r="G547" t="str">
            <v>中田 正和</v>
          </cell>
          <cell r="H547" t="str">
            <v>136-0071</v>
          </cell>
          <cell r="J547">
            <v>0</v>
          </cell>
          <cell r="L547">
            <v>0</v>
          </cell>
          <cell r="M547" t="str">
            <v>江東区亀戸6-1-5</v>
          </cell>
          <cell r="N547">
            <v>0</v>
          </cell>
          <cell r="O547">
            <v>0</v>
          </cell>
        </row>
        <row r="548">
          <cell r="A548">
            <v>547</v>
          </cell>
          <cell r="B548" t="str">
            <v>0547</v>
          </cell>
          <cell r="C548" t="str">
            <v>京浜</v>
          </cell>
          <cell r="E548" t="str">
            <v>トヨタテクノクラフト㈱</v>
          </cell>
          <cell r="F548" t="str">
            <v>総務部</v>
          </cell>
          <cell r="G548" t="str">
            <v>水野　佳夫</v>
          </cell>
          <cell r="H548" t="str">
            <v>108-8534</v>
          </cell>
          <cell r="J548">
            <v>0</v>
          </cell>
          <cell r="L548">
            <v>0</v>
          </cell>
          <cell r="M548" t="str">
            <v>港区芝浦4-8-3</v>
          </cell>
          <cell r="N548">
            <v>0</v>
          </cell>
          <cell r="O548">
            <v>0</v>
          </cell>
        </row>
        <row r="549">
          <cell r="A549">
            <v>548</v>
          </cell>
          <cell r="B549" t="str">
            <v>0548</v>
          </cell>
          <cell r="C549" t="str">
            <v>京浜</v>
          </cell>
          <cell r="E549" t="str">
            <v>ＮＥＣﾛｼﾞｽﾃｨｸｽ㈱</v>
          </cell>
          <cell r="F549">
            <v>548</v>
          </cell>
          <cell r="G549" t="str">
            <v>後藤 利昭</v>
          </cell>
          <cell r="H549" t="str">
            <v>211-0051</v>
          </cell>
          <cell r="J549">
            <v>0</v>
          </cell>
          <cell r="L549">
            <v>0</v>
          </cell>
          <cell r="M549" t="str">
            <v>川崎市中原区宮内2-32-1</v>
          </cell>
          <cell r="N549" t="str">
            <v>044-752-0773</v>
          </cell>
          <cell r="O549">
            <v>0</v>
          </cell>
        </row>
        <row r="550">
          <cell r="A550">
            <v>549</v>
          </cell>
          <cell r="B550" t="str">
            <v>0549</v>
          </cell>
          <cell r="C550" t="str">
            <v>京浜</v>
          </cell>
          <cell r="E550" t="str">
            <v>㈱杉孝</v>
          </cell>
          <cell r="F550" t="str">
            <v>ＴＱＭ推進室</v>
          </cell>
          <cell r="G550" t="str">
            <v>飯山 浩司</v>
          </cell>
          <cell r="H550" t="str">
            <v>210-0005</v>
          </cell>
          <cell r="J550">
            <v>0</v>
          </cell>
          <cell r="L550">
            <v>0</v>
          </cell>
          <cell r="M550" t="str">
            <v>川崎市川崎区東田町1-2 ＮＫＦ川崎ﾋﾞﾙ</v>
          </cell>
          <cell r="N550" t="str">
            <v>044-211-4911</v>
          </cell>
          <cell r="O550" t="str">
            <v>044-211-4916</v>
          </cell>
        </row>
        <row r="551">
          <cell r="A551">
            <v>550</v>
          </cell>
          <cell r="B551" t="str">
            <v>0550</v>
          </cell>
          <cell r="C551" t="str">
            <v>京浜</v>
          </cell>
          <cell r="E551" t="str">
            <v>千葉県労働金庫</v>
          </cell>
          <cell r="F551" t="str">
            <v>ＳＰ推進室</v>
          </cell>
          <cell r="G551" t="str">
            <v>吉野</v>
          </cell>
          <cell r="H551" t="str">
            <v>260-0043</v>
          </cell>
          <cell r="J551">
            <v>0</v>
          </cell>
          <cell r="L551">
            <v>0</v>
          </cell>
          <cell r="M551" t="str">
            <v>千葉市中央区弁天町249</v>
          </cell>
          <cell r="N551" t="str">
            <v>043-251-5163</v>
          </cell>
          <cell r="O551">
            <v>0</v>
          </cell>
        </row>
        <row r="552">
          <cell r="A552">
            <v>551</v>
          </cell>
          <cell r="B552" t="str">
            <v>0551</v>
          </cell>
          <cell r="C552" t="str">
            <v>京浜</v>
          </cell>
          <cell r="E552" t="str">
            <v>日産プリンス神奈川販売㈱</v>
          </cell>
          <cell r="F552" t="str">
            <v>サービス部</v>
          </cell>
          <cell r="G552" t="str">
            <v>水澤 正則</v>
          </cell>
          <cell r="H552" t="str">
            <v>221-0044</v>
          </cell>
          <cell r="J552">
            <v>0</v>
          </cell>
          <cell r="L552">
            <v>0</v>
          </cell>
          <cell r="M552" t="str">
            <v>横浜市神奈川区東神奈川2-47-7</v>
          </cell>
          <cell r="N552" t="str">
            <v>045-461-2323</v>
          </cell>
          <cell r="O552">
            <v>0</v>
          </cell>
        </row>
        <row r="553">
          <cell r="A553">
            <v>552</v>
          </cell>
          <cell r="B553" t="str">
            <v>0552</v>
          </cell>
          <cell r="C553" t="str">
            <v>京浜</v>
          </cell>
          <cell r="E553" t="str">
            <v>川上塗料㈱東京工場</v>
          </cell>
          <cell r="F553" t="str">
            <v>品質管理室</v>
          </cell>
          <cell r="G553" t="str">
            <v>下山 忠美</v>
          </cell>
          <cell r="H553" t="str">
            <v>132-0025</v>
          </cell>
          <cell r="J553">
            <v>0</v>
          </cell>
          <cell r="L553">
            <v>0</v>
          </cell>
          <cell r="M553" t="str">
            <v>江戸川区松江1-3-15</v>
          </cell>
          <cell r="N553" t="str">
            <v>03-3654-5143</v>
          </cell>
          <cell r="O553">
            <v>0</v>
          </cell>
        </row>
        <row r="554">
          <cell r="A554">
            <v>553</v>
          </cell>
          <cell r="B554" t="str">
            <v>0553</v>
          </cell>
          <cell r="C554" t="str">
            <v>京浜</v>
          </cell>
          <cell r="E554" t="str">
            <v>バンケネガラインドネシア</v>
          </cell>
          <cell r="F554" t="str">
            <v>デイーリングルーム</v>
          </cell>
          <cell r="G554" t="str">
            <v>内木 幸代</v>
          </cell>
          <cell r="H554" t="str">
            <v>100-0005</v>
          </cell>
          <cell r="J554">
            <v>0</v>
          </cell>
          <cell r="L554">
            <v>0</v>
          </cell>
          <cell r="M554" t="str">
            <v>千代田区丸の内3-1-1</v>
          </cell>
          <cell r="N554" t="str">
            <v>03-3214-5635</v>
          </cell>
          <cell r="O554">
            <v>0</v>
          </cell>
        </row>
        <row r="555">
          <cell r="A555">
            <v>554</v>
          </cell>
          <cell r="B555" t="str">
            <v>0554</v>
          </cell>
          <cell r="C555" t="str">
            <v>京浜</v>
          </cell>
          <cell r="E555" t="str">
            <v>品川電線㈱</v>
          </cell>
          <cell r="F555" t="str">
            <v>総務課</v>
          </cell>
          <cell r="G555" t="str">
            <v>三浦 弘</v>
          </cell>
          <cell r="H555" t="str">
            <v>176-8512</v>
          </cell>
          <cell r="J555">
            <v>0</v>
          </cell>
          <cell r="L555">
            <v>0</v>
          </cell>
          <cell r="M555" t="str">
            <v>練馬区小竹町1-8-1</v>
          </cell>
          <cell r="N555" t="str">
            <v>03-3955-1177</v>
          </cell>
          <cell r="O555">
            <v>0</v>
          </cell>
        </row>
        <row r="556">
          <cell r="A556">
            <v>555</v>
          </cell>
          <cell r="B556" t="str">
            <v>0555</v>
          </cell>
          <cell r="C556" t="str">
            <v>京浜</v>
          </cell>
          <cell r="E556" t="str">
            <v>㈱ネオス川崎工場</v>
          </cell>
          <cell r="F556" t="str">
            <v>管理</v>
          </cell>
          <cell r="G556" t="str">
            <v>白川 哲郎</v>
          </cell>
          <cell r="H556" t="str">
            <v>210-0857</v>
          </cell>
          <cell r="J556">
            <v>0</v>
          </cell>
          <cell r="L556">
            <v>0</v>
          </cell>
          <cell r="M556" t="str">
            <v>川崎市川崎区白石町5-3</v>
          </cell>
          <cell r="N556" t="str">
            <v>044-366-3751</v>
          </cell>
          <cell r="O556">
            <v>0</v>
          </cell>
        </row>
        <row r="557">
          <cell r="A557">
            <v>556</v>
          </cell>
          <cell r="B557" t="str">
            <v>0556</v>
          </cell>
          <cell r="C557" t="str">
            <v>京浜</v>
          </cell>
          <cell r="E557" t="str">
            <v>丸全昭和運輸㈱</v>
          </cell>
          <cell r="F557" t="str">
            <v>ＭＡＱ活動事務局</v>
          </cell>
          <cell r="G557" t="str">
            <v>坂本</v>
          </cell>
          <cell r="H557" t="str">
            <v>231-8419</v>
          </cell>
          <cell r="J557">
            <v>0</v>
          </cell>
          <cell r="L557">
            <v>0</v>
          </cell>
          <cell r="M557" t="str">
            <v>横浜市中区南仲通２－１５</v>
          </cell>
          <cell r="N557" t="str">
            <v>045-671-5852</v>
          </cell>
          <cell r="O557" t="str">
            <v>045-671-5901</v>
          </cell>
        </row>
        <row r="558">
          <cell r="A558">
            <v>557</v>
          </cell>
          <cell r="B558" t="str">
            <v>0557</v>
          </cell>
          <cell r="C558" t="str">
            <v>京浜</v>
          </cell>
          <cell r="E558" t="str">
            <v>日本電業工作㈱旭町事業所</v>
          </cell>
          <cell r="F558" t="str">
            <v>品質管理室</v>
          </cell>
          <cell r="G558" t="str">
            <v>斎藤 靖</v>
          </cell>
          <cell r="H558" t="str">
            <v>179-0071</v>
          </cell>
          <cell r="J558">
            <v>0</v>
          </cell>
          <cell r="L558">
            <v>0</v>
          </cell>
          <cell r="M558" t="str">
            <v>練馬区旭町2-2-7</v>
          </cell>
          <cell r="N558" t="str">
            <v>03-3930-4171</v>
          </cell>
          <cell r="O558">
            <v>0</v>
          </cell>
        </row>
        <row r="559">
          <cell r="A559">
            <v>558</v>
          </cell>
          <cell r="B559" t="str">
            <v>0558</v>
          </cell>
          <cell r="C559" t="str">
            <v>京浜</v>
          </cell>
          <cell r="E559" t="str">
            <v>マグナ通信工業㈱</v>
          </cell>
          <cell r="F559" t="str">
            <v>営業本部</v>
          </cell>
          <cell r="G559" t="str">
            <v>末村 秀樹</v>
          </cell>
          <cell r="H559" t="str">
            <v>168-0063</v>
          </cell>
          <cell r="J559">
            <v>0</v>
          </cell>
          <cell r="L559">
            <v>0</v>
          </cell>
          <cell r="M559" t="str">
            <v>杉並区和泉1-22-1</v>
          </cell>
          <cell r="N559" t="str">
            <v>03-3322-5321</v>
          </cell>
          <cell r="O559">
            <v>0</v>
          </cell>
        </row>
        <row r="560">
          <cell r="A560">
            <v>559</v>
          </cell>
          <cell r="B560" t="str">
            <v>0559</v>
          </cell>
          <cell r="C560" t="str">
            <v>京浜</v>
          </cell>
          <cell r="E560" t="str">
            <v>㈱池田硝子工業所</v>
          </cell>
          <cell r="F560" t="str">
            <v>総務部人事課</v>
          </cell>
          <cell r="G560" t="str">
            <v>永井 宏</v>
          </cell>
          <cell r="H560" t="str">
            <v>101-0036</v>
          </cell>
          <cell r="J560">
            <v>0</v>
          </cell>
          <cell r="L560">
            <v>0</v>
          </cell>
          <cell r="M560" t="str">
            <v>千代田区神田北乗物町１</v>
          </cell>
          <cell r="N560" t="str">
            <v>03-3255-1151</v>
          </cell>
          <cell r="O560">
            <v>0</v>
          </cell>
        </row>
        <row r="561">
          <cell r="A561">
            <v>560</v>
          </cell>
          <cell r="B561" t="str">
            <v>0560</v>
          </cell>
          <cell r="C561" t="str">
            <v>京浜</v>
          </cell>
          <cell r="E561" t="str">
            <v>㈱オービックビジネスコンサルタント</v>
          </cell>
          <cell r="F561" t="str">
            <v>ロジスティクス</v>
          </cell>
          <cell r="G561" t="str">
            <v>大塚 博子</v>
          </cell>
          <cell r="H561" t="str">
            <v>224-0054</v>
          </cell>
          <cell r="J561">
            <v>0</v>
          </cell>
          <cell r="L561">
            <v>0</v>
          </cell>
          <cell r="M561" t="str">
            <v>横浜市都筑区佐江戸町396</v>
          </cell>
          <cell r="N561" t="str">
            <v>045-935-7211</v>
          </cell>
          <cell r="O561">
            <v>0</v>
          </cell>
        </row>
        <row r="562">
          <cell r="A562">
            <v>561</v>
          </cell>
          <cell r="B562" t="str">
            <v>0561</v>
          </cell>
          <cell r="C562" t="str">
            <v>京浜</v>
          </cell>
          <cell r="E562" t="str">
            <v>㈱ガスター</v>
          </cell>
          <cell r="F562" t="str">
            <v>品質保証部</v>
          </cell>
          <cell r="G562" t="str">
            <v>川口 武明</v>
          </cell>
          <cell r="H562" t="str">
            <v>242-8577</v>
          </cell>
          <cell r="J562">
            <v>0</v>
          </cell>
          <cell r="L562">
            <v>0</v>
          </cell>
          <cell r="M562" t="str">
            <v>大和市深見台3-4</v>
          </cell>
          <cell r="N562" t="str">
            <v>0462-60-3069</v>
          </cell>
          <cell r="O562">
            <v>0</v>
          </cell>
        </row>
        <row r="563">
          <cell r="A563">
            <v>562</v>
          </cell>
          <cell r="B563" t="str">
            <v>0562</v>
          </cell>
          <cell r="C563" t="str">
            <v>京浜</v>
          </cell>
          <cell r="E563" t="str">
            <v>秋山精鋼㈱</v>
          </cell>
          <cell r="F563" t="str">
            <v>技術開発室</v>
          </cell>
          <cell r="G563" t="str">
            <v>荒巻</v>
          </cell>
          <cell r="H563" t="str">
            <v>121-0051</v>
          </cell>
          <cell r="J563">
            <v>0</v>
          </cell>
          <cell r="L563">
            <v>0</v>
          </cell>
          <cell r="M563" t="str">
            <v>足立区神明2-6-23</v>
          </cell>
          <cell r="N563" t="str">
            <v>03-3605-2134</v>
          </cell>
          <cell r="O563">
            <v>0</v>
          </cell>
        </row>
        <row r="564">
          <cell r="A564">
            <v>563</v>
          </cell>
          <cell r="B564" t="str">
            <v>0563</v>
          </cell>
          <cell r="C564" t="str">
            <v>京浜</v>
          </cell>
          <cell r="E564" t="str">
            <v>第一地所㈱</v>
          </cell>
          <cell r="F564" t="str">
            <v>総務部</v>
          </cell>
          <cell r="G564" t="str">
            <v>宮田 栄輝</v>
          </cell>
          <cell r="H564" t="str">
            <v>103-0027</v>
          </cell>
          <cell r="J564">
            <v>0</v>
          </cell>
          <cell r="L564">
            <v>0</v>
          </cell>
          <cell r="M564" t="str">
            <v>中央区日本橋3-14-3</v>
          </cell>
          <cell r="N564" t="str">
            <v>03-3278-5061</v>
          </cell>
          <cell r="O564" t="str">
            <v>03-3278-1684</v>
          </cell>
        </row>
        <row r="565">
          <cell r="A565">
            <v>564</v>
          </cell>
          <cell r="B565" t="str">
            <v>0564</v>
          </cell>
          <cell r="C565" t="str">
            <v>京浜</v>
          </cell>
          <cell r="E565" t="str">
            <v>パイオニア㈱</v>
          </cell>
          <cell r="F565" t="str">
            <v>第一製造部 生産支援課</v>
          </cell>
          <cell r="G565" t="str">
            <v>堀口 誠</v>
          </cell>
          <cell r="H565" t="str">
            <v>359-8522</v>
          </cell>
          <cell r="J565">
            <v>0</v>
          </cell>
          <cell r="L565">
            <v>0</v>
          </cell>
          <cell r="M565" t="str">
            <v>所沢市花園4-2610</v>
          </cell>
          <cell r="N565">
            <v>0</v>
          </cell>
          <cell r="O565">
            <v>0</v>
          </cell>
        </row>
        <row r="566">
          <cell r="A566">
            <v>565</v>
          </cell>
          <cell r="B566" t="str">
            <v>0565</v>
          </cell>
          <cell r="C566" t="str">
            <v>京浜</v>
          </cell>
          <cell r="E566" t="str">
            <v>ｵﾘﾝﾊﾟｽ光電子(株)</v>
          </cell>
          <cell r="F566" t="str">
            <v>品質保証グループ 品質チーム</v>
          </cell>
          <cell r="G566" t="str">
            <v>陽田 トモ子</v>
          </cell>
          <cell r="H566" t="str">
            <v>965-8520</v>
          </cell>
          <cell r="J566">
            <v>0</v>
          </cell>
          <cell r="L566">
            <v>0</v>
          </cell>
          <cell r="M566" t="str">
            <v>福島県会津若松市門田町大字飯寺字村西500</v>
          </cell>
          <cell r="N566" t="str">
            <v>0242-28-2111</v>
          </cell>
          <cell r="O566" t="str">
            <v>0242-26-4234</v>
          </cell>
        </row>
        <row r="567">
          <cell r="A567">
            <v>566</v>
          </cell>
          <cell r="B567" t="str">
            <v>0566</v>
          </cell>
          <cell r="C567" t="str">
            <v>京浜</v>
          </cell>
          <cell r="E567" t="str">
            <v>大内新興化学工業(株)</v>
          </cell>
          <cell r="F567" t="str">
            <v>品質管理部</v>
          </cell>
          <cell r="G567" t="str">
            <v>小島 辰夫</v>
          </cell>
          <cell r="H567" t="str">
            <v>174-0063</v>
          </cell>
          <cell r="J567">
            <v>0</v>
          </cell>
          <cell r="L567">
            <v>0</v>
          </cell>
          <cell r="M567" t="str">
            <v>板橋区前野町3-37-1</v>
          </cell>
          <cell r="N567" t="str">
            <v>03-3960-4141</v>
          </cell>
          <cell r="O567">
            <v>0</v>
          </cell>
        </row>
        <row r="568">
          <cell r="A568">
            <v>567</v>
          </cell>
          <cell r="B568" t="str">
            <v>0567</v>
          </cell>
          <cell r="C568" t="str">
            <v>京浜</v>
          </cell>
          <cell r="E568" t="str">
            <v>㈱竹中工務店</v>
          </cell>
          <cell r="F568" t="str">
            <v>エンジニアリング本部 管理部</v>
          </cell>
          <cell r="G568" t="str">
            <v>矢部 朱実</v>
          </cell>
          <cell r="H568" t="str">
            <v>104-8182</v>
          </cell>
          <cell r="J568">
            <v>0</v>
          </cell>
          <cell r="L568">
            <v>0</v>
          </cell>
          <cell r="M568" t="str">
            <v>中央区銀座8-21-1</v>
          </cell>
          <cell r="N568" t="str">
            <v>03-3542-7100</v>
          </cell>
          <cell r="O568">
            <v>0</v>
          </cell>
        </row>
        <row r="569">
          <cell r="A569">
            <v>568</v>
          </cell>
          <cell r="B569" t="str">
            <v>0568</v>
          </cell>
          <cell r="C569" t="str">
            <v>京浜</v>
          </cell>
          <cell r="E569" t="str">
            <v>㈱第一ﾗｼﾞｵｱｲｿﾄｰﾌﾟ研究所</v>
          </cell>
          <cell r="F569" t="str">
            <v>６Ｃ推進室</v>
          </cell>
          <cell r="G569" t="str">
            <v>品田 友二郎</v>
          </cell>
          <cell r="H569" t="str">
            <v>104-0031</v>
          </cell>
          <cell r="J569">
            <v>0</v>
          </cell>
          <cell r="L569">
            <v>0</v>
          </cell>
          <cell r="M569" t="str">
            <v>中央区京橋1-17-10</v>
          </cell>
          <cell r="N569" t="str">
            <v>03-5250-2602</v>
          </cell>
          <cell r="O569" t="str">
            <v>03-5250-2606</v>
          </cell>
        </row>
        <row r="570">
          <cell r="A570">
            <v>569</v>
          </cell>
          <cell r="B570" t="str">
            <v>0569</v>
          </cell>
          <cell r="C570" t="str">
            <v>京浜</v>
          </cell>
          <cell r="E570" t="str">
            <v>日本貨物鉄道㈱</v>
          </cell>
          <cell r="F570" t="str">
            <v>総務部 人事第2ｸﾞﾙｰﾌﾟ</v>
          </cell>
          <cell r="G570" t="str">
            <v>有馬  嘉宏</v>
          </cell>
          <cell r="H570" t="str">
            <v>102-0072</v>
          </cell>
          <cell r="J570">
            <v>0</v>
          </cell>
          <cell r="L570">
            <v>0</v>
          </cell>
          <cell r="M570" t="str">
            <v>千代田区飯田橋3-13-1</v>
          </cell>
          <cell r="N570" t="str">
            <v>03-3239-9128</v>
          </cell>
          <cell r="O570" t="str">
            <v>03-3239-9130</v>
          </cell>
        </row>
        <row r="571">
          <cell r="A571">
            <v>570</v>
          </cell>
          <cell r="B571" t="str">
            <v>0570</v>
          </cell>
          <cell r="C571" t="str">
            <v>京浜</v>
          </cell>
          <cell r="E571" t="str">
            <v>㈱ｼﾞｪｲ･ｱｲ･ｴﾑ</v>
          </cell>
          <cell r="F571" t="str">
            <v>内部監査部 品質管理室</v>
          </cell>
          <cell r="G571" t="str">
            <v>ＱＣサークル推進事務局</v>
          </cell>
          <cell r="H571" t="str">
            <v>143-0006</v>
          </cell>
          <cell r="J571">
            <v>0</v>
          </cell>
          <cell r="L571">
            <v>0</v>
          </cell>
          <cell r="M571" t="str">
            <v>大田区平和島5-8-4</v>
          </cell>
          <cell r="N571">
            <v>0</v>
          </cell>
          <cell r="O571">
            <v>0</v>
          </cell>
        </row>
        <row r="572">
          <cell r="A572">
            <v>571</v>
          </cell>
          <cell r="B572" t="str">
            <v>0571</v>
          </cell>
          <cell r="C572" t="str">
            <v>京浜</v>
          </cell>
          <cell r="E572" t="str">
            <v>国産化学工業(株)</v>
          </cell>
          <cell r="F572">
            <v>571</v>
          </cell>
          <cell r="G572" t="str">
            <v>広本 勝樹</v>
          </cell>
          <cell r="H572" t="str">
            <v>188-0014</v>
          </cell>
          <cell r="J572">
            <v>0</v>
          </cell>
          <cell r="L572">
            <v>0</v>
          </cell>
          <cell r="M572" t="str">
            <v>田無市芝久保町5-1-27</v>
          </cell>
          <cell r="N572" t="str">
            <v>0424-61-4330</v>
          </cell>
          <cell r="O572">
            <v>0</v>
          </cell>
        </row>
        <row r="573">
          <cell r="A573">
            <v>572</v>
          </cell>
          <cell r="B573" t="str">
            <v>0572</v>
          </cell>
          <cell r="C573" t="str">
            <v>京浜</v>
          </cell>
          <cell r="E573" t="str">
            <v>ホンダエンジニアリング㈱</v>
          </cell>
          <cell r="F573" t="str">
            <v>総務ﾌﾞﾛｯｸ 研修／厚生グループ</v>
          </cell>
          <cell r="G573" t="str">
            <v>大久保真美</v>
          </cell>
          <cell r="H573">
            <v>572</v>
          </cell>
          <cell r="J573">
            <v>0</v>
          </cell>
          <cell r="L573">
            <v>0</v>
          </cell>
          <cell r="M573" t="str">
            <v>埼玉県狭山市新狭山1-10-1</v>
          </cell>
          <cell r="N573" t="str">
            <v>042-955-5574</v>
          </cell>
          <cell r="O573" t="str">
            <v>042-955-5992</v>
          </cell>
        </row>
        <row r="574">
          <cell r="A574">
            <v>573</v>
          </cell>
          <cell r="B574" t="str">
            <v>0573</v>
          </cell>
          <cell r="C574" t="str">
            <v>京浜</v>
          </cell>
          <cell r="E574" t="str">
            <v>NTTエレクトロニクス㈱</v>
          </cell>
          <cell r="F574" t="str">
            <v>購買部</v>
          </cell>
          <cell r="G574" t="str">
            <v>堀内 謙司</v>
          </cell>
          <cell r="H574" t="str">
            <v>150-0031</v>
          </cell>
          <cell r="J574">
            <v>0</v>
          </cell>
          <cell r="L574">
            <v>0</v>
          </cell>
          <cell r="M574" t="str">
            <v>渋谷区道玄坂1-12-1 渋谷ﾏｰｸｼﾃｨ23F</v>
          </cell>
          <cell r="N574" t="str">
            <v>03-5456-4180</v>
          </cell>
          <cell r="O574" t="str">
            <v>03-5456-4166</v>
          </cell>
        </row>
        <row r="575">
          <cell r="A575">
            <v>574</v>
          </cell>
          <cell r="B575" t="str">
            <v>0574</v>
          </cell>
          <cell r="C575" t="str">
            <v>京浜</v>
          </cell>
          <cell r="E575" t="str">
            <v>ＮＴＴﾃﾞｰﾀ東京ＳＭＳ㈱</v>
          </cell>
          <cell r="F575" t="str">
            <v>品質保証部</v>
          </cell>
          <cell r="G575" t="str">
            <v>飯田　庄三</v>
          </cell>
          <cell r="H575" t="str">
            <v>104-0033</v>
          </cell>
          <cell r="J575">
            <v>0</v>
          </cell>
          <cell r="L575">
            <v>0</v>
          </cell>
          <cell r="M575" t="str">
            <v>中央区新川1-21-2　茅場町ﾀﾜｰ</v>
          </cell>
          <cell r="N575" t="str">
            <v>03-5541-4530</v>
          </cell>
          <cell r="O575" t="str">
            <v>03-5541-4500</v>
          </cell>
        </row>
        <row r="576">
          <cell r="A576">
            <v>575</v>
          </cell>
          <cell r="B576" t="str">
            <v>0575</v>
          </cell>
          <cell r="C576" t="str">
            <v>京浜</v>
          </cell>
          <cell r="E576" t="str">
            <v>伊勢原協同病院</v>
          </cell>
          <cell r="F576">
            <v>575</v>
          </cell>
          <cell r="G576" t="str">
            <v>伊藤　健二</v>
          </cell>
          <cell r="H576" t="str">
            <v>259-1132</v>
          </cell>
          <cell r="J576">
            <v>0</v>
          </cell>
          <cell r="L576">
            <v>0</v>
          </cell>
          <cell r="M576" t="str">
            <v>神奈川県伊勢原市桜台2-17-1</v>
          </cell>
          <cell r="N576">
            <v>0</v>
          </cell>
          <cell r="O576">
            <v>0</v>
          </cell>
        </row>
        <row r="577">
          <cell r="A577">
            <v>577</v>
          </cell>
          <cell r="B577" t="str">
            <v>0577</v>
          </cell>
          <cell r="C577" t="str">
            <v>京浜</v>
          </cell>
          <cell r="E577" t="str">
            <v>国立療養所久里浜病院</v>
          </cell>
          <cell r="F577">
            <v>577</v>
          </cell>
          <cell r="G577" t="str">
            <v>白倉　克之</v>
          </cell>
          <cell r="H577" t="str">
            <v>239-0841</v>
          </cell>
          <cell r="J577">
            <v>0</v>
          </cell>
          <cell r="L577">
            <v>0</v>
          </cell>
          <cell r="M577" t="str">
            <v>神奈川県横須賀市野比5-3-1</v>
          </cell>
          <cell r="N577">
            <v>0</v>
          </cell>
          <cell r="O577">
            <v>0</v>
          </cell>
        </row>
        <row r="578">
          <cell r="A578">
            <v>578</v>
          </cell>
          <cell r="B578" t="str">
            <v>0578</v>
          </cell>
          <cell r="C578" t="str">
            <v>京浜</v>
          </cell>
          <cell r="E578" t="str">
            <v>赤枝病院</v>
          </cell>
          <cell r="F578">
            <v>578</v>
          </cell>
          <cell r="G578" t="str">
            <v>赤 枝 　雄 一</v>
          </cell>
          <cell r="H578" t="str">
            <v>241-0802</v>
          </cell>
          <cell r="J578">
            <v>0</v>
          </cell>
          <cell r="L578">
            <v>0</v>
          </cell>
          <cell r="M578" t="str">
            <v>神奈川県横浜市旭区上川井町578-2</v>
          </cell>
          <cell r="N578" t="str">
            <v>045-921-3333</v>
          </cell>
          <cell r="O578" t="str">
            <v>045-922-1080</v>
          </cell>
        </row>
        <row r="579">
          <cell r="A579">
            <v>580</v>
          </cell>
          <cell r="B579" t="str">
            <v>0580</v>
          </cell>
          <cell r="C579" t="str">
            <v>京浜</v>
          </cell>
          <cell r="E579" t="str">
            <v>武藤ｼｽﾃﾑ研究所</v>
          </cell>
          <cell r="F579">
            <v>580</v>
          </cell>
          <cell r="G579" t="str">
            <v>武藤　功</v>
          </cell>
          <cell r="H579" t="str">
            <v>236-0044</v>
          </cell>
          <cell r="J579">
            <v>0</v>
          </cell>
          <cell r="L579">
            <v>0</v>
          </cell>
          <cell r="M579" t="str">
            <v>神奈川県横浜市金沢区高舟台2-14-18</v>
          </cell>
          <cell r="N579">
            <v>0</v>
          </cell>
          <cell r="O579">
            <v>0</v>
          </cell>
        </row>
        <row r="580">
          <cell r="A580">
            <v>582</v>
          </cell>
          <cell r="B580" t="str">
            <v>0582</v>
          </cell>
          <cell r="C580" t="str">
            <v>京浜</v>
          </cell>
          <cell r="E580" t="str">
            <v>済生会若草病院</v>
          </cell>
          <cell r="F580">
            <v>582</v>
          </cell>
          <cell r="G580" t="str">
            <v>横井　正博</v>
          </cell>
          <cell r="H580" t="str">
            <v>236-0023</v>
          </cell>
          <cell r="J580">
            <v>0</v>
          </cell>
          <cell r="L580">
            <v>0</v>
          </cell>
          <cell r="M580" t="str">
            <v>神奈川県横浜市金沢区平潟町12-1</v>
          </cell>
          <cell r="N580">
            <v>0</v>
          </cell>
          <cell r="O580">
            <v>0</v>
          </cell>
        </row>
        <row r="581">
          <cell r="A581">
            <v>583</v>
          </cell>
          <cell r="B581" t="str">
            <v>0583</v>
          </cell>
          <cell r="C581" t="str">
            <v>京浜</v>
          </cell>
          <cell r="E581" t="str">
            <v>横浜舞丘病院</v>
          </cell>
          <cell r="F581">
            <v>583</v>
          </cell>
          <cell r="G581" t="str">
            <v>林田　基</v>
          </cell>
          <cell r="H581" t="str">
            <v>244-0813</v>
          </cell>
          <cell r="J581">
            <v>0</v>
          </cell>
          <cell r="L581">
            <v>0</v>
          </cell>
          <cell r="M581" t="str">
            <v>神奈川県横浜市戸塚区舞岡町3482</v>
          </cell>
          <cell r="N581">
            <v>0</v>
          </cell>
          <cell r="O581">
            <v>0</v>
          </cell>
        </row>
        <row r="582">
          <cell r="A582">
            <v>584</v>
          </cell>
          <cell r="B582" t="str">
            <v>0584</v>
          </cell>
          <cell r="C582" t="str">
            <v>京浜</v>
          </cell>
          <cell r="E582" t="str">
            <v>国立療養所南横浜病院</v>
          </cell>
          <cell r="F582">
            <v>584</v>
          </cell>
          <cell r="G582" t="str">
            <v>石井　公道</v>
          </cell>
          <cell r="H582" t="str">
            <v>233-0006</v>
          </cell>
          <cell r="J582">
            <v>0</v>
          </cell>
          <cell r="L582">
            <v>0</v>
          </cell>
          <cell r="M582" t="str">
            <v>神奈川県横浜市港南区芹が谷2-6-1</v>
          </cell>
          <cell r="N582">
            <v>0</v>
          </cell>
          <cell r="O582">
            <v>0</v>
          </cell>
        </row>
        <row r="583">
          <cell r="A583">
            <v>585</v>
          </cell>
          <cell r="B583" t="str">
            <v>0585</v>
          </cell>
          <cell r="C583" t="str">
            <v>京浜</v>
          </cell>
          <cell r="E583" t="str">
            <v>ＣＲＩ協同組合総合研究所</v>
          </cell>
          <cell r="F583">
            <v>585</v>
          </cell>
          <cell r="G583" t="str">
            <v>山内　幹郎</v>
          </cell>
          <cell r="H583" t="str">
            <v>222-0033</v>
          </cell>
          <cell r="J583">
            <v>0</v>
          </cell>
          <cell r="L583">
            <v>0</v>
          </cell>
          <cell r="M583" t="str">
            <v>神奈川県横浜市港北区新横浜2-6-23</v>
          </cell>
          <cell r="N583">
            <v>0</v>
          </cell>
          <cell r="O583">
            <v>0</v>
          </cell>
        </row>
        <row r="584">
          <cell r="A584">
            <v>586</v>
          </cell>
          <cell r="B584" t="str">
            <v>0586</v>
          </cell>
          <cell r="C584" t="str">
            <v>京浜</v>
          </cell>
          <cell r="E584" t="str">
            <v>済生会神奈川病院</v>
          </cell>
          <cell r="F584">
            <v>586</v>
          </cell>
          <cell r="G584" t="str">
            <v>山本  修三</v>
          </cell>
          <cell r="H584" t="str">
            <v>221-0821</v>
          </cell>
          <cell r="J584">
            <v>0</v>
          </cell>
          <cell r="L584">
            <v>0</v>
          </cell>
          <cell r="M584" t="str">
            <v>神奈川県横浜市神奈川区富家町6-6</v>
          </cell>
          <cell r="N584">
            <v>0</v>
          </cell>
          <cell r="O584">
            <v>0</v>
          </cell>
        </row>
        <row r="585">
          <cell r="A585">
            <v>587</v>
          </cell>
          <cell r="B585" t="str">
            <v>0587</v>
          </cell>
          <cell r="C585" t="str">
            <v>京浜</v>
          </cell>
          <cell r="E585" t="str">
            <v>けいゆう病院</v>
          </cell>
          <cell r="F585">
            <v>587</v>
          </cell>
          <cell r="G585" t="str">
            <v>鈴木　健治</v>
          </cell>
          <cell r="H585" t="str">
            <v>220-0012</v>
          </cell>
          <cell r="J585">
            <v>0</v>
          </cell>
          <cell r="L585">
            <v>0</v>
          </cell>
          <cell r="M585" t="str">
            <v>神奈川県横浜市西区みなとみらい3-7-3</v>
          </cell>
          <cell r="N585">
            <v>0</v>
          </cell>
          <cell r="O585">
            <v>0</v>
          </cell>
        </row>
        <row r="586">
          <cell r="A586">
            <v>588</v>
          </cell>
          <cell r="B586" t="str">
            <v>0588</v>
          </cell>
          <cell r="C586" t="str">
            <v>京浜</v>
          </cell>
          <cell r="E586" t="str">
            <v>青葉台病院</v>
          </cell>
          <cell r="F586">
            <v>588</v>
          </cell>
          <cell r="G586" t="str">
            <v>富田　恭弘</v>
          </cell>
          <cell r="H586" t="str">
            <v>227-0062</v>
          </cell>
          <cell r="J586">
            <v>0</v>
          </cell>
          <cell r="L586">
            <v>0</v>
          </cell>
          <cell r="M586" t="str">
            <v>神奈川県横浜市青葉区青葉台2-27-2</v>
          </cell>
          <cell r="N586">
            <v>0</v>
          </cell>
          <cell r="O586">
            <v>0</v>
          </cell>
        </row>
        <row r="587">
          <cell r="A587">
            <v>590</v>
          </cell>
          <cell r="B587" t="str">
            <v>0590</v>
          </cell>
          <cell r="C587" t="str">
            <v>京浜</v>
          </cell>
          <cell r="E587" t="str">
            <v>横浜赤十字病院</v>
          </cell>
          <cell r="F587">
            <v>590</v>
          </cell>
          <cell r="G587" t="str">
            <v>天川　孝則</v>
          </cell>
          <cell r="H587" t="str">
            <v>231-0836</v>
          </cell>
          <cell r="J587">
            <v>0</v>
          </cell>
          <cell r="L587">
            <v>0</v>
          </cell>
          <cell r="M587" t="str">
            <v>神奈川県横浜市中区根岸町2-85</v>
          </cell>
          <cell r="N587">
            <v>0</v>
          </cell>
          <cell r="O587">
            <v>0</v>
          </cell>
        </row>
        <row r="588">
          <cell r="A588">
            <v>591</v>
          </cell>
          <cell r="B588" t="str">
            <v>0591</v>
          </cell>
          <cell r="C588" t="str">
            <v>京浜</v>
          </cell>
          <cell r="E588" t="str">
            <v>東京大学医学系研究科</v>
          </cell>
          <cell r="F588">
            <v>591</v>
          </cell>
          <cell r="G588" t="str">
            <v>岡野　香苗</v>
          </cell>
          <cell r="H588" t="str">
            <v>247-0074</v>
          </cell>
          <cell r="J588">
            <v>0</v>
          </cell>
          <cell r="L588">
            <v>0</v>
          </cell>
          <cell r="M588" t="str">
            <v>神奈川県鎌倉市城廻り423-29（自宅）</v>
          </cell>
          <cell r="N588" t="str">
            <v>03-3812-2111(内)3668</v>
          </cell>
          <cell r="O588">
            <v>0</v>
          </cell>
        </row>
        <row r="589">
          <cell r="A589">
            <v>592</v>
          </cell>
          <cell r="B589" t="str">
            <v>0592</v>
          </cell>
          <cell r="C589" t="str">
            <v>京浜</v>
          </cell>
          <cell r="E589" t="str">
            <v>医療法人三思会東名厚木病院</v>
          </cell>
          <cell r="F589">
            <v>592</v>
          </cell>
          <cell r="G589" t="str">
            <v>安村　朝淑</v>
          </cell>
          <cell r="H589" t="str">
            <v>243-0021</v>
          </cell>
          <cell r="J589">
            <v>0</v>
          </cell>
          <cell r="L589">
            <v>0</v>
          </cell>
          <cell r="M589" t="str">
            <v>神奈川県厚木市岡田3050　厚木ｱｸｽﾄﾋﾞﾙ14F</v>
          </cell>
          <cell r="N589" t="str">
            <v>0462-20-2581</v>
          </cell>
          <cell r="O589" t="str">
            <v>0462-20-2583</v>
          </cell>
        </row>
        <row r="590">
          <cell r="A590">
            <v>593</v>
          </cell>
          <cell r="B590" t="str">
            <v>0593</v>
          </cell>
          <cell r="C590" t="str">
            <v>京浜</v>
          </cell>
          <cell r="E590" t="str">
            <v>国立療養所箱根病院</v>
          </cell>
          <cell r="F590">
            <v>593</v>
          </cell>
          <cell r="G590" t="str">
            <v>有馬　亨</v>
          </cell>
          <cell r="H590" t="str">
            <v>250-0032</v>
          </cell>
          <cell r="J590">
            <v>0</v>
          </cell>
          <cell r="L590">
            <v>0</v>
          </cell>
          <cell r="M590" t="str">
            <v>神奈川県小田原市風祭412</v>
          </cell>
          <cell r="N590">
            <v>0</v>
          </cell>
          <cell r="O590">
            <v>0</v>
          </cell>
        </row>
        <row r="591">
          <cell r="A591">
            <v>594</v>
          </cell>
          <cell r="B591" t="str">
            <v>0594</v>
          </cell>
          <cell r="C591" t="str">
            <v>京浜</v>
          </cell>
          <cell r="E591" t="str">
            <v>国立療養所神奈川病院</v>
          </cell>
          <cell r="F591">
            <v>594</v>
          </cell>
          <cell r="G591" t="str">
            <v>菊地　敬一</v>
          </cell>
          <cell r="H591" t="str">
            <v>257-0025</v>
          </cell>
          <cell r="J591">
            <v>0</v>
          </cell>
          <cell r="L591">
            <v>0</v>
          </cell>
          <cell r="M591" t="str">
            <v>神奈川県秦野市落合666-1</v>
          </cell>
          <cell r="N591">
            <v>0</v>
          </cell>
          <cell r="O591">
            <v>0</v>
          </cell>
        </row>
        <row r="592">
          <cell r="A592">
            <v>596</v>
          </cell>
          <cell r="B592" t="str">
            <v>0596</v>
          </cell>
          <cell r="C592" t="str">
            <v>京浜</v>
          </cell>
          <cell r="E592" t="str">
            <v>日本鋼管病院</v>
          </cell>
          <cell r="F592">
            <v>596</v>
          </cell>
          <cell r="G592" t="str">
            <v>桐生　恭好</v>
          </cell>
          <cell r="H592" t="str">
            <v>210-0852</v>
          </cell>
          <cell r="J592">
            <v>0</v>
          </cell>
          <cell r="L592">
            <v>0</v>
          </cell>
          <cell r="M592" t="str">
            <v>神奈川県川崎市川崎区鋼管通1-2-1</v>
          </cell>
          <cell r="N592">
            <v>0</v>
          </cell>
          <cell r="O592">
            <v>0</v>
          </cell>
        </row>
        <row r="593">
          <cell r="A593">
            <v>597</v>
          </cell>
          <cell r="B593" t="str">
            <v>0597</v>
          </cell>
          <cell r="C593" t="str">
            <v>京浜</v>
          </cell>
          <cell r="E593" t="str">
            <v>総合新川橋病院</v>
          </cell>
          <cell r="F593">
            <v>597</v>
          </cell>
          <cell r="G593" t="str">
            <v>内海　通</v>
          </cell>
          <cell r="H593" t="str">
            <v>210-0013</v>
          </cell>
          <cell r="J593">
            <v>0</v>
          </cell>
          <cell r="L593">
            <v>0</v>
          </cell>
          <cell r="M593" t="str">
            <v>神奈川県川崎市川崎区新川通1-15</v>
          </cell>
          <cell r="N593">
            <v>0</v>
          </cell>
          <cell r="O593">
            <v>0</v>
          </cell>
        </row>
        <row r="594">
          <cell r="A594">
            <v>598</v>
          </cell>
          <cell r="B594" t="str">
            <v>0598</v>
          </cell>
          <cell r="C594" t="str">
            <v>京浜</v>
          </cell>
          <cell r="E594" t="str">
            <v>川崎市立川崎病院</v>
          </cell>
          <cell r="F594">
            <v>598</v>
          </cell>
          <cell r="G594" t="str">
            <v>入交　昭一郎</v>
          </cell>
          <cell r="H594" t="str">
            <v>210-0013</v>
          </cell>
          <cell r="J594">
            <v>0</v>
          </cell>
          <cell r="L594">
            <v>0</v>
          </cell>
          <cell r="M594" t="str">
            <v>神奈川県川崎市川崎区新川通12-1</v>
          </cell>
          <cell r="N594">
            <v>0</v>
          </cell>
          <cell r="O594">
            <v>0</v>
          </cell>
        </row>
        <row r="595">
          <cell r="A595">
            <v>601</v>
          </cell>
          <cell r="B595" t="str">
            <v>0601</v>
          </cell>
          <cell r="C595" t="str">
            <v>京浜</v>
          </cell>
          <cell r="E595" t="str">
            <v>武田病院</v>
          </cell>
          <cell r="F595">
            <v>601</v>
          </cell>
          <cell r="G595" t="str">
            <v>武田　專</v>
          </cell>
          <cell r="H595" t="str">
            <v>214-0014</v>
          </cell>
          <cell r="J595">
            <v>0</v>
          </cell>
          <cell r="L595">
            <v>0</v>
          </cell>
          <cell r="M595" t="str">
            <v>神奈川県川崎市多摩区登戸3193</v>
          </cell>
          <cell r="N595">
            <v>0</v>
          </cell>
          <cell r="O595">
            <v>0</v>
          </cell>
        </row>
        <row r="596">
          <cell r="A596">
            <v>602</v>
          </cell>
          <cell r="B596" t="str">
            <v>0602</v>
          </cell>
          <cell r="C596" t="str">
            <v>京浜</v>
          </cell>
          <cell r="E596" t="str">
            <v>稲田登戸病院</v>
          </cell>
          <cell r="F596">
            <v>602</v>
          </cell>
          <cell r="G596" t="str">
            <v>水川　晴夫</v>
          </cell>
          <cell r="H596" t="str">
            <v>214-0032</v>
          </cell>
          <cell r="J596">
            <v>0</v>
          </cell>
          <cell r="L596">
            <v>0</v>
          </cell>
          <cell r="M596" t="str">
            <v>神奈川県川崎市多摩区枡形6-1-1</v>
          </cell>
          <cell r="N596">
            <v>0</v>
          </cell>
          <cell r="O596">
            <v>0</v>
          </cell>
        </row>
        <row r="597">
          <cell r="A597">
            <v>603</v>
          </cell>
          <cell r="B597" t="str">
            <v>0603</v>
          </cell>
          <cell r="C597" t="str">
            <v>京浜</v>
          </cell>
          <cell r="E597" t="str">
            <v>京浜総合病院</v>
          </cell>
          <cell r="F597">
            <v>603</v>
          </cell>
          <cell r="G597" t="str">
            <v>福田　昌且</v>
          </cell>
          <cell r="H597" t="str">
            <v>211-0044</v>
          </cell>
          <cell r="J597">
            <v>0</v>
          </cell>
          <cell r="L597">
            <v>0</v>
          </cell>
          <cell r="M597" t="str">
            <v>神奈川県川崎市中原区新城1-2-5</v>
          </cell>
          <cell r="N597">
            <v>0</v>
          </cell>
          <cell r="O597">
            <v>0</v>
          </cell>
        </row>
        <row r="598">
          <cell r="A598">
            <v>604</v>
          </cell>
          <cell r="B598" t="str">
            <v>0604</v>
          </cell>
          <cell r="C598" t="str">
            <v>京浜</v>
          </cell>
          <cell r="E598" t="str">
            <v>日本鋼管テクノサービス㈱</v>
          </cell>
          <cell r="F598">
            <v>604</v>
          </cell>
          <cell r="G598" t="str">
            <v>國井　　輝夫</v>
          </cell>
          <cell r="H598" t="str">
            <v>210-0855</v>
          </cell>
          <cell r="J598">
            <v>0</v>
          </cell>
          <cell r="L598">
            <v>0</v>
          </cell>
          <cell r="M598" t="str">
            <v>神奈川県川崎市南渡田町1-1NKK京浜ビル</v>
          </cell>
          <cell r="N598" t="str">
            <v>044-322-6079</v>
          </cell>
          <cell r="O598">
            <v>0</v>
          </cell>
        </row>
        <row r="599">
          <cell r="A599">
            <v>605</v>
          </cell>
          <cell r="B599" t="str">
            <v>0605</v>
          </cell>
          <cell r="C599" t="str">
            <v>京浜</v>
          </cell>
          <cell r="E599" t="str">
            <v>相模が丘病院</v>
          </cell>
          <cell r="F599">
            <v>605</v>
          </cell>
          <cell r="G599" t="str">
            <v>山田修</v>
          </cell>
          <cell r="H599" t="str">
            <v>229-0015</v>
          </cell>
          <cell r="J599">
            <v>0</v>
          </cell>
          <cell r="L599">
            <v>0</v>
          </cell>
          <cell r="M599" t="str">
            <v>神奈川県相模原市下溝4378</v>
          </cell>
          <cell r="N599" t="str">
            <v>042-778-0200</v>
          </cell>
          <cell r="O599" t="str">
            <v>03-5976-8275</v>
          </cell>
        </row>
        <row r="600">
          <cell r="A600">
            <v>608</v>
          </cell>
          <cell r="B600" t="str">
            <v>0608</v>
          </cell>
          <cell r="C600" t="str">
            <v>京浜</v>
          </cell>
          <cell r="E600" t="str">
            <v>医療法人社団相和会 渕野辺総合病院</v>
          </cell>
          <cell r="F600">
            <v>608</v>
          </cell>
          <cell r="G600" t="str">
            <v>土屋　章</v>
          </cell>
          <cell r="H600" t="str">
            <v>229-0006</v>
          </cell>
          <cell r="J600">
            <v>0</v>
          </cell>
          <cell r="L600">
            <v>0</v>
          </cell>
          <cell r="M600" t="str">
            <v>神奈川県相模原市渕野辺3-2-8</v>
          </cell>
          <cell r="N600" t="str">
            <v>042-754-2222</v>
          </cell>
          <cell r="O600">
            <v>0</v>
          </cell>
        </row>
        <row r="601">
          <cell r="A601">
            <v>610</v>
          </cell>
          <cell r="B601" t="str">
            <v>0610</v>
          </cell>
          <cell r="C601" t="str">
            <v>京浜</v>
          </cell>
          <cell r="E601" t="str">
            <v>平塚市民病院</v>
          </cell>
          <cell r="F601">
            <v>610</v>
          </cell>
          <cell r="G601" t="str">
            <v>宮沢　直人</v>
          </cell>
          <cell r="H601" t="str">
            <v>254-0065</v>
          </cell>
          <cell r="J601">
            <v>0</v>
          </cell>
          <cell r="L601">
            <v>0</v>
          </cell>
          <cell r="M601" t="str">
            <v>神奈川県平塚市南原1-19-1</v>
          </cell>
          <cell r="N601" t="str">
            <v>0463-32-0015</v>
          </cell>
          <cell r="O601" t="str">
            <v>0463-31-4585</v>
          </cell>
        </row>
        <row r="602">
          <cell r="A602">
            <v>611</v>
          </cell>
          <cell r="B602" t="str">
            <v>0611</v>
          </cell>
          <cell r="C602" t="str">
            <v>京浜</v>
          </cell>
          <cell r="E602" t="str">
            <v>稲城市立病院</v>
          </cell>
          <cell r="F602">
            <v>611</v>
          </cell>
          <cell r="G602" t="str">
            <v>小泉　和正</v>
          </cell>
          <cell r="H602" t="str">
            <v>206-0801</v>
          </cell>
          <cell r="J602">
            <v>0</v>
          </cell>
          <cell r="L602">
            <v>0</v>
          </cell>
          <cell r="M602" t="str">
            <v>東京都稲城市大丸1171</v>
          </cell>
          <cell r="N602">
            <v>0</v>
          </cell>
          <cell r="O602">
            <v>0</v>
          </cell>
        </row>
        <row r="603">
          <cell r="A603">
            <v>613</v>
          </cell>
          <cell r="B603" t="str">
            <v>0613</v>
          </cell>
          <cell r="C603" t="str">
            <v>京浜</v>
          </cell>
          <cell r="E603" t="str">
            <v>松江病院</v>
          </cell>
          <cell r="F603">
            <v>613</v>
          </cell>
          <cell r="G603" t="str">
            <v>岸本 　晃男</v>
          </cell>
          <cell r="H603" t="str">
            <v>132-0025</v>
          </cell>
          <cell r="J603">
            <v>0</v>
          </cell>
          <cell r="L603">
            <v>0</v>
          </cell>
          <cell r="M603" t="str">
            <v>東京都江戸川区松江2-6-15</v>
          </cell>
          <cell r="N603" t="str">
            <v>03-3652-3121</v>
          </cell>
          <cell r="O603" t="str">
            <v>03-3656-0025</v>
          </cell>
        </row>
        <row r="604">
          <cell r="A604">
            <v>614</v>
          </cell>
          <cell r="B604" t="str">
            <v>0614</v>
          </cell>
          <cell r="C604" t="str">
            <v>京浜</v>
          </cell>
          <cell r="E604" t="str">
            <v>江戸川病院</v>
          </cell>
          <cell r="F604">
            <v>614</v>
          </cell>
          <cell r="G604" t="str">
            <v>加藤　正弘</v>
          </cell>
          <cell r="H604" t="str">
            <v>133-0052</v>
          </cell>
          <cell r="J604">
            <v>0</v>
          </cell>
          <cell r="L604">
            <v>0</v>
          </cell>
          <cell r="M604" t="str">
            <v>東京都江戸川区東小岩2-24-18</v>
          </cell>
          <cell r="N604">
            <v>0</v>
          </cell>
          <cell r="O604">
            <v>0</v>
          </cell>
        </row>
        <row r="605">
          <cell r="A605">
            <v>615</v>
          </cell>
          <cell r="B605" t="str">
            <v>0615</v>
          </cell>
          <cell r="C605" t="str">
            <v>京浜</v>
          </cell>
          <cell r="E605" t="str">
            <v>片山病院</v>
          </cell>
          <cell r="F605">
            <v>615</v>
          </cell>
          <cell r="G605" t="str">
            <v>片山　一彦</v>
          </cell>
          <cell r="H605" t="str">
            <v>133-0071</v>
          </cell>
          <cell r="J605">
            <v>0</v>
          </cell>
          <cell r="L605">
            <v>0</v>
          </cell>
          <cell r="M605" t="str">
            <v>東京都江戸川区東松本2-14-12</v>
          </cell>
          <cell r="N605">
            <v>0</v>
          </cell>
          <cell r="O605">
            <v>0</v>
          </cell>
        </row>
        <row r="606">
          <cell r="A606">
            <v>616</v>
          </cell>
          <cell r="B606" t="str">
            <v>0616</v>
          </cell>
          <cell r="C606" t="str">
            <v>京浜</v>
          </cell>
          <cell r="E606" t="str">
            <v>前田外科病院</v>
          </cell>
          <cell r="F606">
            <v>616</v>
          </cell>
          <cell r="G606" t="str">
            <v>前田　昭二</v>
          </cell>
          <cell r="H606" t="str">
            <v>107-0051</v>
          </cell>
          <cell r="J606">
            <v>0</v>
          </cell>
          <cell r="L606">
            <v>0</v>
          </cell>
          <cell r="M606" t="str">
            <v>東京都港区元赤坂1-1-5</v>
          </cell>
          <cell r="N606">
            <v>0</v>
          </cell>
          <cell r="O606">
            <v>0</v>
          </cell>
        </row>
        <row r="607">
          <cell r="A607">
            <v>617</v>
          </cell>
          <cell r="B607" t="str">
            <v>0617</v>
          </cell>
          <cell r="C607" t="str">
            <v>京浜</v>
          </cell>
          <cell r="E607" t="str">
            <v>東京都済生会中央病院</v>
          </cell>
          <cell r="F607">
            <v>617</v>
          </cell>
          <cell r="G607" t="str">
            <v>末舛　惠</v>
          </cell>
          <cell r="H607" t="str">
            <v>108-0073</v>
          </cell>
          <cell r="J607">
            <v>0</v>
          </cell>
          <cell r="L607">
            <v>0</v>
          </cell>
          <cell r="M607" t="str">
            <v>東京都港区三田1-14-7</v>
          </cell>
          <cell r="N607">
            <v>0</v>
          </cell>
          <cell r="O607">
            <v>0</v>
          </cell>
        </row>
        <row r="608">
          <cell r="A608">
            <v>618</v>
          </cell>
          <cell r="B608" t="str">
            <v>0618</v>
          </cell>
          <cell r="C608" t="str">
            <v>京浜</v>
          </cell>
          <cell r="E608" t="str">
            <v>三菱化学ｴﾝｼﾞﾆｱﾘﾝｸﾞ</v>
          </cell>
          <cell r="F608">
            <v>618</v>
          </cell>
          <cell r="G608" t="str">
            <v>関谷</v>
          </cell>
          <cell r="H608" t="str">
            <v>108-0014</v>
          </cell>
          <cell r="J608">
            <v>0</v>
          </cell>
          <cell r="L608">
            <v>0</v>
          </cell>
          <cell r="M608" t="str">
            <v>東京都港区芝5-34-6</v>
          </cell>
          <cell r="N608" t="str">
            <v>03-3456-9098</v>
          </cell>
          <cell r="O608">
            <v>0</v>
          </cell>
        </row>
        <row r="609">
          <cell r="A609">
            <v>619</v>
          </cell>
          <cell r="B609" t="str">
            <v>0619</v>
          </cell>
          <cell r="C609" t="str">
            <v>京浜</v>
          </cell>
          <cell r="E609" t="str">
            <v>十仁病院</v>
          </cell>
          <cell r="F609">
            <v>619</v>
          </cell>
          <cell r="G609" t="str">
            <v>梅澤　文彦</v>
          </cell>
          <cell r="H609" t="str">
            <v>105-0004</v>
          </cell>
          <cell r="J609">
            <v>0</v>
          </cell>
          <cell r="L609">
            <v>0</v>
          </cell>
          <cell r="M609" t="str">
            <v>東京都港区新橋1-12-5</v>
          </cell>
          <cell r="N609">
            <v>0</v>
          </cell>
          <cell r="O609">
            <v>0</v>
          </cell>
        </row>
        <row r="610">
          <cell r="A610">
            <v>620</v>
          </cell>
          <cell r="B610" t="str">
            <v>0620</v>
          </cell>
          <cell r="C610" t="str">
            <v>京浜</v>
          </cell>
          <cell r="E610" t="str">
            <v>東京慈恵医大付属病院</v>
          </cell>
          <cell r="F610">
            <v>620</v>
          </cell>
          <cell r="G610" t="str">
            <v>斉藤　喜美子</v>
          </cell>
          <cell r="H610" t="str">
            <v>105-0003</v>
          </cell>
          <cell r="J610">
            <v>0</v>
          </cell>
          <cell r="L610">
            <v>0</v>
          </cell>
          <cell r="M610" t="str">
            <v>東京都港区西新橋3-19-18</v>
          </cell>
          <cell r="N610" t="str">
            <v>03-3433-1111（内）5725</v>
          </cell>
          <cell r="O610" t="str">
            <v>03-3433-6030</v>
          </cell>
        </row>
        <row r="611">
          <cell r="A611">
            <v>621</v>
          </cell>
          <cell r="B611" t="str">
            <v>0621</v>
          </cell>
          <cell r="C611" t="str">
            <v>京浜</v>
          </cell>
          <cell r="E611" t="str">
            <v>北里研究所病院</v>
          </cell>
          <cell r="F611">
            <v>621</v>
          </cell>
          <cell r="G611" t="str">
            <v>土本　寛二</v>
          </cell>
          <cell r="H611" t="str">
            <v>108-0072</v>
          </cell>
          <cell r="J611">
            <v>0</v>
          </cell>
          <cell r="L611">
            <v>0</v>
          </cell>
          <cell r="M611" t="str">
            <v>東京都港区白金５－９－１</v>
          </cell>
          <cell r="N611">
            <v>0</v>
          </cell>
          <cell r="O611">
            <v>0</v>
          </cell>
        </row>
        <row r="612">
          <cell r="A612">
            <v>622</v>
          </cell>
          <cell r="B612" t="str">
            <v>0622</v>
          </cell>
          <cell r="C612" t="str">
            <v>京浜</v>
          </cell>
          <cell r="E612" t="str">
            <v>北青山病院</v>
          </cell>
          <cell r="F612">
            <v>622</v>
          </cell>
          <cell r="G612" t="str">
            <v>高橋加代子</v>
          </cell>
          <cell r="H612" t="str">
            <v>107-0061</v>
          </cell>
          <cell r="J612">
            <v>0</v>
          </cell>
          <cell r="L612">
            <v>0</v>
          </cell>
          <cell r="M612" t="str">
            <v>東京都港区北青山3-9-3</v>
          </cell>
          <cell r="N612" t="str">
            <v>03-3409-3661</v>
          </cell>
          <cell r="O612" t="str">
            <v>03-3409-3351</v>
          </cell>
        </row>
        <row r="613">
          <cell r="A613">
            <v>623</v>
          </cell>
          <cell r="B613" t="str">
            <v>0623</v>
          </cell>
          <cell r="C613" t="str">
            <v>京浜</v>
          </cell>
          <cell r="E613" t="str">
            <v>東京女子医大附属第二病院</v>
          </cell>
          <cell r="F613">
            <v>623</v>
          </cell>
          <cell r="G613" t="str">
            <v>若松信吾</v>
          </cell>
          <cell r="H613" t="str">
            <v>116-0011</v>
          </cell>
          <cell r="J613">
            <v>0</v>
          </cell>
          <cell r="L613">
            <v>0</v>
          </cell>
          <cell r="M613" t="str">
            <v>東京都荒川区西尾久2-1-10</v>
          </cell>
          <cell r="N613" t="str">
            <v>03-3810-1111</v>
          </cell>
          <cell r="O613" t="str">
            <v>03-3810-1512</v>
          </cell>
        </row>
        <row r="614">
          <cell r="A614">
            <v>625</v>
          </cell>
          <cell r="B614" t="str">
            <v>0625</v>
          </cell>
          <cell r="C614" t="str">
            <v>京浜</v>
          </cell>
          <cell r="E614" t="str">
            <v>病院QC活動普及会</v>
          </cell>
          <cell r="F614">
            <v>625</v>
          </cell>
          <cell r="G614" t="str">
            <v>寺田　禎文</v>
          </cell>
          <cell r="H614" t="str">
            <v>186-0005</v>
          </cell>
          <cell r="J614">
            <v>0</v>
          </cell>
          <cell r="L614">
            <v>0</v>
          </cell>
          <cell r="M614" t="str">
            <v>東京都国立市西1-13-41</v>
          </cell>
          <cell r="N614" t="str">
            <v>042-576-4539</v>
          </cell>
          <cell r="O614" t="str">
            <v>042-576-4539</v>
          </cell>
        </row>
        <row r="615">
          <cell r="A615">
            <v>626</v>
          </cell>
          <cell r="B615" t="str">
            <v>0626</v>
          </cell>
          <cell r="C615" t="str">
            <v>京浜</v>
          </cell>
          <cell r="E615" t="str">
            <v>三鷹病院</v>
          </cell>
          <cell r="F615">
            <v>626</v>
          </cell>
          <cell r="G615" t="str">
            <v>濱野　健二</v>
          </cell>
          <cell r="H615" t="str">
            <v>181-0013</v>
          </cell>
          <cell r="J615">
            <v>0</v>
          </cell>
          <cell r="L615">
            <v>0</v>
          </cell>
          <cell r="M615" t="str">
            <v>東京都三鷹市下連雀5-1-12</v>
          </cell>
          <cell r="N615">
            <v>0</v>
          </cell>
          <cell r="O615">
            <v>0</v>
          </cell>
        </row>
        <row r="616">
          <cell r="A616">
            <v>627</v>
          </cell>
          <cell r="B616" t="str">
            <v>0627</v>
          </cell>
          <cell r="C616" t="str">
            <v>京浜</v>
          </cell>
          <cell r="E616" t="str">
            <v>井之頭病院</v>
          </cell>
          <cell r="F616">
            <v>627</v>
          </cell>
          <cell r="G616" t="str">
            <v>片山　義郎</v>
          </cell>
          <cell r="H616" t="str">
            <v>181-0012</v>
          </cell>
          <cell r="J616">
            <v>0</v>
          </cell>
          <cell r="L616">
            <v>0</v>
          </cell>
          <cell r="M616" t="str">
            <v>東京都三鷹市上連雀4-14-1</v>
          </cell>
          <cell r="N616">
            <v>0</v>
          </cell>
          <cell r="O616">
            <v>0</v>
          </cell>
        </row>
        <row r="617">
          <cell r="A617">
            <v>630</v>
          </cell>
          <cell r="B617" t="str">
            <v>0630</v>
          </cell>
          <cell r="C617" t="str">
            <v>京浜</v>
          </cell>
          <cell r="E617" t="str">
            <v>EXANTI</v>
          </cell>
          <cell r="F617">
            <v>630</v>
          </cell>
          <cell r="G617" t="str">
            <v>永田　雅章</v>
          </cell>
          <cell r="H617" t="str">
            <v>150-0001</v>
          </cell>
          <cell r="J617">
            <v>0</v>
          </cell>
          <cell r="L617">
            <v>0</v>
          </cell>
          <cell r="M617" t="str">
            <v>東京都渋谷区神宮前3-23-8 原宿小嶋ビル5F</v>
          </cell>
          <cell r="N617" t="str">
            <v>03-3402-5748</v>
          </cell>
          <cell r="O617" t="str">
            <v>03-3402-5746</v>
          </cell>
        </row>
        <row r="618">
          <cell r="A618">
            <v>631</v>
          </cell>
          <cell r="B618" t="str">
            <v>0631</v>
          </cell>
          <cell r="C618" t="str">
            <v>京浜</v>
          </cell>
          <cell r="E618" t="str">
            <v>ﾒﾃﾞｨｱﾗﾎﾞｸﾗﾝ㈱</v>
          </cell>
          <cell r="F618">
            <v>631</v>
          </cell>
          <cell r="G618" t="str">
            <v>鈴木　宏</v>
          </cell>
          <cell r="H618" t="str">
            <v>150-0002</v>
          </cell>
          <cell r="J618">
            <v>0</v>
          </cell>
          <cell r="L618">
            <v>0</v>
          </cell>
          <cell r="M618" t="str">
            <v>東京都渋谷区神宮前3-31-18外苑コーポ203</v>
          </cell>
          <cell r="N618" t="str">
            <v>03-3402-0255</v>
          </cell>
          <cell r="O618" t="str">
            <v>03-3402-2855</v>
          </cell>
        </row>
        <row r="619">
          <cell r="A619">
            <v>632</v>
          </cell>
          <cell r="B619" t="str">
            <v>0632</v>
          </cell>
          <cell r="C619" t="str">
            <v>京浜</v>
          </cell>
          <cell r="E619" t="str">
            <v>伊藤病院</v>
          </cell>
          <cell r="F619">
            <v>632</v>
          </cell>
          <cell r="G619" t="str">
            <v>伊藤　國彦</v>
          </cell>
          <cell r="H619" t="str">
            <v>150-0001</v>
          </cell>
          <cell r="J619">
            <v>0</v>
          </cell>
          <cell r="L619">
            <v>0</v>
          </cell>
          <cell r="M619" t="str">
            <v>東京都渋谷区神宮前4-3-6</v>
          </cell>
          <cell r="N619">
            <v>0</v>
          </cell>
          <cell r="O619">
            <v>0</v>
          </cell>
        </row>
        <row r="620">
          <cell r="A620">
            <v>633</v>
          </cell>
          <cell r="B620" t="str">
            <v>0633</v>
          </cell>
          <cell r="C620" t="str">
            <v>京浜</v>
          </cell>
          <cell r="E620" t="str">
            <v>日本文化厚生連農業協同組合連合会</v>
          </cell>
          <cell r="F620">
            <v>633</v>
          </cell>
          <cell r="G620" t="str">
            <v>寺西　卓史</v>
          </cell>
          <cell r="H620" t="str">
            <v>151-0053</v>
          </cell>
          <cell r="J620">
            <v>0</v>
          </cell>
          <cell r="L620">
            <v>0</v>
          </cell>
          <cell r="M620" t="str">
            <v>東京都渋谷区代々木2-5-5新宿農協会館3F</v>
          </cell>
          <cell r="N620" t="str">
            <v>03-3370-1726</v>
          </cell>
          <cell r="O620" t="str">
            <v>03-3378-8767</v>
          </cell>
        </row>
        <row r="621">
          <cell r="A621">
            <v>636</v>
          </cell>
          <cell r="B621" t="str">
            <v>0636</v>
          </cell>
          <cell r="C621" t="str">
            <v>京浜</v>
          </cell>
          <cell r="E621" t="str">
            <v>東京電力病院</v>
          </cell>
          <cell r="F621">
            <v>636</v>
          </cell>
          <cell r="G621" t="str">
            <v>藤城　保男</v>
          </cell>
          <cell r="H621" t="str">
            <v>160-0016</v>
          </cell>
          <cell r="J621">
            <v>0</v>
          </cell>
          <cell r="L621">
            <v>0</v>
          </cell>
          <cell r="M621" t="str">
            <v>東京都新宿区信濃町9-2</v>
          </cell>
          <cell r="N621">
            <v>0</v>
          </cell>
          <cell r="O621">
            <v>0</v>
          </cell>
        </row>
        <row r="622">
          <cell r="A622">
            <v>637</v>
          </cell>
          <cell r="B622" t="str">
            <v>0637</v>
          </cell>
          <cell r="C622" t="str">
            <v>京浜</v>
          </cell>
          <cell r="E622" t="str">
            <v>安田ﾘｽｸｴﾝｼﾞﾆｱﾘﾝｸﾞ</v>
          </cell>
          <cell r="F622">
            <v>637</v>
          </cell>
          <cell r="G622" t="str">
            <v>村田　勝</v>
          </cell>
          <cell r="H622" t="str">
            <v>160-0023</v>
          </cell>
          <cell r="J622">
            <v>0</v>
          </cell>
          <cell r="L622">
            <v>0</v>
          </cell>
          <cell r="M622" t="str">
            <v>東京都新宿区西新宿1-26-1</v>
          </cell>
          <cell r="N622" t="str">
            <v>03-3349-3501</v>
          </cell>
          <cell r="O622" t="str">
            <v>03-3349-4677</v>
          </cell>
        </row>
        <row r="623">
          <cell r="A623">
            <v>638</v>
          </cell>
          <cell r="B623" t="str">
            <v>0638</v>
          </cell>
          <cell r="C623" t="str">
            <v>京浜</v>
          </cell>
          <cell r="E623" t="str">
            <v>聖母病院</v>
          </cell>
          <cell r="F623">
            <v>638</v>
          </cell>
          <cell r="G623" t="str">
            <v>小林　俊文</v>
          </cell>
          <cell r="H623" t="str">
            <v>161-0032</v>
          </cell>
          <cell r="J623">
            <v>0</v>
          </cell>
          <cell r="L623">
            <v>0</v>
          </cell>
          <cell r="M623" t="str">
            <v>東京都新宿区中落合2-5-1</v>
          </cell>
          <cell r="N623">
            <v>0</v>
          </cell>
          <cell r="O623">
            <v>0</v>
          </cell>
        </row>
        <row r="624">
          <cell r="A624">
            <v>639</v>
          </cell>
          <cell r="B624" t="str">
            <v>0639</v>
          </cell>
          <cell r="C624" t="str">
            <v>京浜</v>
          </cell>
          <cell r="E624" t="str">
            <v>東京厚生年金病院</v>
          </cell>
          <cell r="F624">
            <v>639</v>
          </cell>
          <cell r="G624" t="str">
            <v>木全　心一</v>
          </cell>
          <cell r="H624" t="str">
            <v>162-0821</v>
          </cell>
          <cell r="J624">
            <v>0</v>
          </cell>
          <cell r="L624">
            <v>0</v>
          </cell>
          <cell r="M624" t="str">
            <v>東京都新宿区津久戸町5-1</v>
          </cell>
          <cell r="N624">
            <v>0</v>
          </cell>
          <cell r="O624">
            <v>0</v>
          </cell>
        </row>
        <row r="625">
          <cell r="A625">
            <v>640</v>
          </cell>
          <cell r="B625" t="str">
            <v>0640</v>
          </cell>
          <cell r="C625" t="str">
            <v>京浜</v>
          </cell>
          <cell r="E625" t="str">
            <v>社会保険中央総合病院</v>
          </cell>
          <cell r="F625">
            <v>640</v>
          </cell>
          <cell r="G625" t="str">
            <v>瀬田克孝</v>
          </cell>
          <cell r="H625" t="str">
            <v>169-0073</v>
          </cell>
          <cell r="J625">
            <v>0</v>
          </cell>
          <cell r="L625">
            <v>0</v>
          </cell>
          <cell r="M625" t="str">
            <v>東京都新宿区百人町3-22-1</v>
          </cell>
          <cell r="N625">
            <v>0</v>
          </cell>
          <cell r="O625">
            <v>0</v>
          </cell>
        </row>
        <row r="626">
          <cell r="A626">
            <v>641</v>
          </cell>
          <cell r="B626" t="str">
            <v>0641</v>
          </cell>
          <cell r="C626" t="str">
            <v>京浜</v>
          </cell>
          <cell r="E626" t="str">
            <v>荻窪病院</v>
          </cell>
          <cell r="F626">
            <v>641</v>
          </cell>
          <cell r="G626" t="str">
            <v>飯田　悦郎</v>
          </cell>
          <cell r="H626" t="str">
            <v>167-0035</v>
          </cell>
          <cell r="J626">
            <v>0</v>
          </cell>
          <cell r="L626">
            <v>0</v>
          </cell>
          <cell r="M626" t="str">
            <v>東京都杉並区今川3-1-24</v>
          </cell>
          <cell r="N626">
            <v>0</v>
          </cell>
          <cell r="O626">
            <v>0</v>
          </cell>
        </row>
        <row r="627">
          <cell r="A627">
            <v>643</v>
          </cell>
          <cell r="B627" t="str">
            <v>0643</v>
          </cell>
          <cell r="C627" t="str">
            <v>京浜</v>
          </cell>
          <cell r="E627" t="str">
            <v>古畑病院</v>
          </cell>
          <cell r="F627">
            <v>643</v>
          </cell>
          <cell r="G627" t="str">
            <v>古畑　正</v>
          </cell>
          <cell r="H627" t="str">
            <v>154-0001</v>
          </cell>
          <cell r="J627">
            <v>0</v>
          </cell>
          <cell r="L627">
            <v>0</v>
          </cell>
          <cell r="M627" t="str">
            <v>東京都世田谷区池尻2-33-10</v>
          </cell>
          <cell r="N627" t="str">
            <v>03-3424-0705</v>
          </cell>
          <cell r="O627" t="str">
            <v>03-3424-0708</v>
          </cell>
        </row>
        <row r="628">
          <cell r="A628">
            <v>644</v>
          </cell>
          <cell r="B628" t="str">
            <v>0644</v>
          </cell>
          <cell r="C628" t="str">
            <v>京浜</v>
          </cell>
          <cell r="E628" t="str">
            <v>久我山病院</v>
          </cell>
          <cell r="F628">
            <v>644</v>
          </cell>
          <cell r="G628" t="str">
            <v>三宅　浩郷</v>
          </cell>
          <cell r="H628" t="str">
            <v>157-0061</v>
          </cell>
          <cell r="J628">
            <v>0</v>
          </cell>
          <cell r="L628">
            <v>0</v>
          </cell>
          <cell r="M628" t="str">
            <v>東京都世田谷区北烏山2-14-20</v>
          </cell>
          <cell r="N628">
            <v>0</v>
          </cell>
          <cell r="O628">
            <v>0</v>
          </cell>
        </row>
        <row r="629">
          <cell r="A629">
            <v>646</v>
          </cell>
          <cell r="B629" t="str">
            <v>0646</v>
          </cell>
          <cell r="C629" t="str">
            <v>京浜</v>
          </cell>
          <cell r="E629" t="str">
            <v>東京都立清瀬小児病院</v>
          </cell>
          <cell r="F629">
            <v>646</v>
          </cell>
          <cell r="G629" t="str">
            <v>川村　猛</v>
          </cell>
          <cell r="H629" t="str">
            <v>204-0024</v>
          </cell>
          <cell r="J629">
            <v>0</v>
          </cell>
          <cell r="L629">
            <v>0</v>
          </cell>
          <cell r="M629" t="str">
            <v>東京都清瀬市梅園１－３－１</v>
          </cell>
          <cell r="N629">
            <v>0</v>
          </cell>
          <cell r="O629">
            <v>0</v>
          </cell>
        </row>
        <row r="630">
          <cell r="A630">
            <v>647</v>
          </cell>
          <cell r="B630" t="str">
            <v>0647</v>
          </cell>
          <cell r="C630" t="str">
            <v>京浜</v>
          </cell>
          <cell r="E630" t="str">
            <v>医療法人社団仁成会 高木病院</v>
          </cell>
          <cell r="F630">
            <v>647</v>
          </cell>
          <cell r="G630" t="str">
            <v>高木　直</v>
          </cell>
          <cell r="H630" t="str">
            <v>198-0024</v>
          </cell>
          <cell r="J630">
            <v>0</v>
          </cell>
          <cell r="L630">
            <v>0</v>
          </cell>
          <cell r="M630" t="str">
            <v>東京都青梅市新町3-49-1</v>
          </cell>
          <cell r="N630" t="str">
            <v>0428-31-5255</v>
          </cell>
          <cell r="O630">
            <v>0</v>
          </cell>
        </row>
        <row r="631">
          <cell r="A631">
            <v>648</v>
          </cell>
          <cell r="B631" t="str">
            <v>0648</v>
          </cell>
          <cell r="C631" t="str">
            <v>京浜</v>
          </cell>
          <cell r="E631" t="str">
            <v>青梅慶友病院</v>
          </cell>
          <cell r="F631">
            <v>648</v>
          </cell>
          <cell r="G631" t="str">
            <v>大塚　宣夫</v>
          </cell>
          <cell r="H631" t="str">
            <v>198-0014</v>
          </cell>
          <cell r="J631">
            <v>0</v>
          </cell>
          <cell r="L631">
            <v>0</v>
          </cell>
          <cell r="M631" t="str">
            <v>東京都青梅市大門1-681</v>
          </cell>
          <cell r="N631">
            <v>0</v>
          </cell>
          <cell r="O631">
            <v>0</v>
          </cell>
        </row>
        <row r="632">
          <cell r="A632">
            <v>649</v>
          </cell>
          <cell r="B632" t="str">
            <v>0649</v>
          </cell>
          <cell r="C632" t="str">
            <v>京浜</v>
          </cell>
          <cell r="E632" t="str">
            <v>青梅市立総合病院</v>
          </cell>
          <cell r="F632">
            <v>649</v>
          </cell>
          <cell r="G632" t="str">
            <v>星　和夫</v>
          </cell>
          <cell r="H632" t="str">
            <v>198-0042</v>
          </cell>
          <cell r="J632">
            <v>0</v>
          </cell>
          <cell r="L632">
            <v>0</v>
          </cell>
          <cell r="M632" t="str">
            <v>東京都青梅市東青梅4-16-5</v>
          </cell>
          <cell r="N632" t="str">
            <v>0428-22-3191</v>
          </cell>
          <cell r="O632">
            <v>0</v>
          </cell>
        </row>
        <row r="633">
          <cell r="A633">
            <v>650</v>
          </cell>
          <cell r="B633" t="str">
            <v>0650</v>
          </cell>
          <cell r="C633" t="str">
            <v>京浜</v>
          </cell>
          <cell r="E633" t="str">
            <v>東京青梅病院</v>
          </cell>
          <cell r="F633">
            <v>650</v>
          </cell>
          <cell r="G633" t="str">
            <v>原　洋二</v>
          </cell>
          <cell r="H633" t="str">
            <v>198-0002</v>
          </cell>
          <cell r="J633">
            <v>0</v>
          </cell>
          <cell r="L633">
            <v>0</v>
          </cell>
          <cell r="M633" t="str">
            <v>東京都青梅市富岡3-1254</v>
          </cell>
          <cell r="N633">
            <v>0</v>
          </cell>
          <cell r="O633">
            <v>0</v>
          </cell>
        </row>
        <row r="634">
          <cell r="A634">
            <v>651</v>
          </cell>
          <cell r="B634" t="str">
            <v>0651</v>
          </cell>
          <cell r="C634" t="str">
            <v>京浜</v>
          </cell>
          <cell r="E634" t="str">
            <v>医療法人財団　岩尾会老人保健施設青梅すえひろ苑</v>
          </cell>
          <cell r="F634">
            <v>651</v>
          </cell>
          <cell r="G634" t="str">
            <v>牧野　裕美</v>
          </cell>
          <cell r="H634" t="str">
            <v>198-0025</v>
          </cell>
          <cell r="J634">
            <v>0</v>
          </cell>
          <cell r="L634">
            <v>0</v>
          </cell>
          <cell r="M634" t="str">
            <v>東京都青梅市末広町1-4-5</v>
          </cell>
          <cell r="N634" t="str">
            <v>0428-33-3111</v>
          </cell>
          <cell r="O634" t="str">
            <v>0428-33-3114</v>
          </cell>
        </row>
        <row r="635">
          <cell r="A635">
            <v>652</v>
          </cell>
          <cell r="B635" t="str">
            <v>0652</v>
          </cell>
          <cell r="C635" t="str">
            <v>京浜</v>
          </cell>
          <cell r="E635" t="str">
            <v>九段坂病院</v>
          </cell>
          <cell r="F635">
            <v>652</v>
          </cell>
          <cell r="G635" t="str">
            <v>山浦　伊裟吉</v>
          </cell>
          <cell r="H635" t="str">
            <v>102-0074</v>
          </cell>
          <cell r="J635">
            <v>0</v>
          </cell>
          <cell r="L635">
            <v>0</v>
          </cell>
          <cell r="M635" t="str">
            <v>東京都千代田区九段南2-1-39</v>
          </cell>
          <cell r="N635">
            <v>0</v>
          </cell>
          <cell r="O635">
            <v>0</v>
          </cell>
        </row>
        <row r="636">
          <cell r="A636">
            <v>653</v>
          </cell>
          <cell r="B636" t="str">
            <v>0653</v>
          </cell>
          <cell r="C636" t="str">
            <v>京浜</v>
          </cell>
          <cell r="E636" t="str">
            <v>㈱ミクス　医療経営情報</v>
          </cell>
          <cell r="F636">
            <v>653</v>
          </cell>
          <cell r="G636" t="str">
            <v>高橋　伸行</v>
          </cell>
          <cell r="H636" t="str">
            <v>101-0052</v>
          </cell>
          <cell r="J636">
            <v>0</v>
          </cell>
          <cell r="L636">
            <v>0</v>
          </cell>
          <cell r="M636" t="str">
            <v>東京都千代田区神田小川町3-20</v>
          </cell>
          <cell r="N636">
            <v>0</v>
          </cell>
          <cell r="O636">
            <v>0</v>
          </cell>
        </row>
        <row r="637">
          <cell r="A637">
            <v>654</v>
          </cell>
          <cell r="B637" t="str">
            <v>0654</v>
          </cell>
          <cell r="C637" t="str">
            <v>京浜</v>
          </cell>
          <cell r="E637" t="str">
            <v>読売診療所</v>
          </cell>
          <cell r="F637">
            <v>654</v>
          </cell>
          <cell r="G637" t="str">
            <v>近藤　和興</v>
          </cell>
          <cell r="H637" t="str">
            <v>100-0004</v>
          </cell>
          <cell r="J637">
            <v>0</v>
          </cell>
          <cell r="L637">
            <v>0</v>
          </cell>
          <cell r="M637" t="str">
            <v>東京都千代田区大手町1-7-1</v>
          </cell>
          <cell r="N637">
            <v>0</v>
          </cell>
          <cell r="O637">
            <v>0</v>
          </cell>
        </row>
        <row r="638">
          <cell r="A638">
            <v>655</v>
          </cell>
          <cell r="B638" t="str">
            <v>0655</v>
          </cell>
          <cell r="C638" t="str">
            <v>京浜</v>
          </cell>
          <cell r="E638" t="str">
            <v>日比谷病院</v>
          </cell>
          <cell r="F638">
            <v>655</v>
          </cell>
          <cell r="G638" t="str">
            <v>深瀬　邦雄</v>
          </cell>
          <cell r="H638" t="str">
            <v>100-0011</v>
          </cell>
          <cell r="J638">
            <v>0</v>
          </cell>
          <cell r="L638">
            <v>0</v>
          </cell>
          <cell r="M638" t="str">
            <v>東京都千代田区内幸町1-3-2</v>
          </cell>
          <cell r="N638">
            <v>0</v>
          </cell>
          <cell r="O638">
            <v>0</v>
          </cell>
        </row>
        <row r="639">
          <cell r="A639">
            <v>656</v>
          </cell>
          <cell r="B639" t="str">
            <v>0656</v>
          </cell>
          <cell r="C639" t="str">
            <v>京浜</v>
          </cell>
          <cell r="E639" t="str">
            <v>産労総合研究所</v>
          </cell>
          <cell r="F639">
            <v>656</v>
          </cell>
          <cell r="G639" t="str">
            <v>谷口 要</v>
          </cell>
          <cell r="H639" t="str">
            <v>102-0093</v>
          </cell>
          <cell r="J639">
            <v>0</v>
          </cell>
          <cell r="L639">
            <v>0</v>
          </cell>
          <cell r="M639" t="str">
            <v>東京都千代田区平河町2-4-7</v>
          </cell>
          <cell r="N639" t="str">
            <v>03-3237-1602</v>
          </cell>
          <cell r="O639" t="str">
            <v>03-3237-2997</v>
          </cell>
        </row>
        <row r="640">
          <cell r="A640">
            <v>657</v>
          </cell>
          <cell r="B640" t="str">
            <v>0657</v>
          </cell>
          <cell r="C640" t="str">
            <v>京浜</v>
          </cell>
          <cell r="E640" t="str">
            <v>内田病院</v>
          </cell>
          <cell r="F640">
            <v>657</v>
          </cell>
          <cell r="G640" t="str">
            <v>小池　久江</v>
          </cell>
          <cell r="H640" t="str">
            <v>120-0034</v>
          </cell>
          <cell r="J640">
            <v>0</v>
          </cell>
          <cell r="L640">
            <v>0</v>
          </cell>
          <cell r="M640" t="str">
            <v>東京都足立区千住2-39</v>
          </cell>
          <cell r="N640" t="str">
            <v>03-3888-7321</v>
          </cell>
          <cell r="O640" t="str">
            <v>03-3881-2013</v>
          </cell>
        </row>
        <row r="641">
          <cell r="A641">
            <v>659</v>
          </cell>
          <cell r="B641" t="str">
            <v>0659</v>
          </cell>
          <cell r="C641" t="str">
            <v>京浜</v>
          </cell>
          <cell r="E641" t="str">
            <v>桜ヶ丘記念病院</v>
          </cell>
          <cell r="F641">
            <v>659</v>
          </cell>
          <cell r="G641" t="str">
            <v>山内　惟光</v>
          </cell>
          <cell r="H641" t="str">
            <v>206-0021</v>
          </cell>
          <cell r="J641">
            <v>0</v>
          </cell>
          <cell r="L641">
            <v>0</v>
          </cell>
          <cell r="M641" t="str">
            <v>東京都多摩市連光寺１－１－１</v>
          </cell>
          <cell r="N641">
            <v>0</v>
          </cell>
          <cell r="O641">
            <v>0</v>
          </cell>
        </row>
        <row r="642">
          <cell r="A642">
            <v>660</v>
          </cell>
          <cell r="B642" t="str">
            <v>0660</v>
          </cell>
          <cell r="C642" t="str">
            <v>京浜</v>
          </cell>
          <cell r="E642" t="str">
            <v>ライフ・エクステンション研究所永寿総合病院</v>
          </cell>
          <cell r="F642">
            <v>660</v>
          </cell>
          <cell r="G642" t="str">
            <v>崎原　宏</v>
          </cell>
          <cell r="H642" t="str">
            <v>111-0041</v>
          </cell>
          <cell r="J642">
            <v>0</v>
          </cell>
          <cell r="L642">
            <v>0</v>
          </cell>
          <cell r="M642" t="str">
            <v>東京都台東区元浅草2-11-7</v>
          </cell>
          <cell r="N642">
            <v>0</v>
          </cell>
          <cell r="O642">
            <v>0</v>
          </cell>
        </row>
        <row r="643">
          <cell r="A643">
            <v>661</v>
          </cell>
          <cell r="B643" t="str">
            <v>0661</v>
          </cell>
          <cell r="C643" t="str">
            <v>京浜</v>
          </cell>
          <cell r="E643" t="str">
            <v>木村病院</v>
          </cell>
          <cell r="F643">
            <v>661</v>
          </cell>
          <cell r="G643" t="str">
            <v>木 村 　佑 介</v>
          </cell>
          <cell r="H643" t="str">
            <v>146-0083</v>
          </cell>
          <cell r="J643">
            <v>0</v>
          </cell>
          <cell r="L643">
            <v>0</v>
          </cell>
          <cell r="M643" t="str">
            <v>東京都大田区千鳥2-39-10</v>
          </cell>
          <cell r="N643" t="str">
            <v>03-3758-2671</v>
          </cell>
          <cell r="O643" t="str">
            <v>03-3758-2664</v>
          </cell>
        </row>
        <row r="644">
          <cell r="A644">
            <v>663</v>
          </cell>
          <cell r="B644" t="str">
            <v>0663</v>
          </cell>
          <cell r="C644" t="str">
            <v>京浜</v>
          </cell>
          <cell r="E644" t="str">
            <v>石川島播磨重工業健康保険組合播磨病院</v>
          </cell>
          <cell r="F644">
            <v>663</v>
          </cell>
          <cell r="G644" t="str">
            <v>出淵　肇</v>
          </cell>
          <cell r="H644" t="str">
            <v>104-0051</v>
          </cell>
          <cell r="J644">
            <v>0</v>
          </cell>
          <cell r="L644">
            <v>0</v>
          </cell>
          <cell r="M644" t="str">
            <v>東京都中央区佃2-5-17</v>
          </cell>
          <cell r="N644">
            <v>0</v>
          </cell>
          <cell r="O644">
            <v>0</v>
          </cell>
        </row>
        <row r="645">
          <cell r="A645">
            <v>666</v>
          </cell>
          <cell r="B645" t="str">
            <v>0666</v>
          </cell>
          <cell r="C645" t="str">
            <v>京浜</v>
          </cell>
          <cell r="E645" t="str">
            <v>東京医療生活協同組合中野総合病院</v>
          </cell>
          <cell r="F645">
            <v>666</v>
          </cell>
          <cell r="G645" t="str">
            <v>池澤康郎</v>
          </cell>
          <cell r="H645" t="str">
            <v>164-0011</v>
          </cell>
          <cell r="J645">
            <v>0</v>
          </cell>
          <cell r="L645">
            <v>0</v>
          </cell>
          <cell r="M645" t="str">
            <v>東京都中野区中央4-59-16</v>
          </cell>
          <cell r="N645">
            <v>0</v>
          </cell>
          <cell r="O645">
            <v>0</v>
          </cell>
        </row>
        <row r="646">
          <cell r="A646">
            <v>667</v>
          </cell>
          <cell r="B646" t="str">
            <v>0667</v>
          </cell>
          <cell r="C646" t="str">
            <v>京浜</v>
          </cell>
          <cell r="E646" t="str">
            <v>医療法人社団ルーク会ルカ病院</v>
          </cell>
          <cell r="F646">
            <v>667</v>
          </cell>
          <cell r="G646" t="str">
            <v>竹内　隆</v>
          </cell>
          <cell r="H646" t="str">
            <v>165-0027</v>
          </cell>
          <cell r="J646">
            <v>0</v>
          </cell>
          <cell r="L646">
            <v>0</v>
          </cell>
          <cell r="M646" t="str">
            <v>東京都中野区野方3-6-1</v>
          </cell>
          <cell r="N646">
            <v>0</v>
          </cell>
          <cell r="O646">
            <v>0</v>
          </cell>
        </row>
        <row r="647">
          <cell r="A647">
            <v>668</v>
          </cell>
          <cell r="B647" t="str">
            <v>0668</v>
          </cell>
          <cell r="C647" t="str">
            <v>京浜</v>
          </cell>
          <cell r="E647" t="str">
            <v>多摩丘陵病院</v>
          </cell>
          <cell r="F647">
            <v>668</v>
          </cell>
          <cell r="G647" t="str">
            <v>村上　恵一</v>
          </cell>
          <cell r="H647" t="str">
            <v>194-0202</v>
          </cell>
          <cell r="J647">
            <v>0</v>
          </cell>
          <cell r="L647">
            <v>0</v>
          </cell>
          <cell r="M647" t="str">
            <v>東京都町田市下小山田町1491</v>
          </cell>
          <cell r="N647">
            <v>0</v>
          </cell>
          <cell r="O647">
            <v>0</v>
          </cell>
        </row>
        <row r="648">
          <cell r="A648">
            <v>669</v>
          </cell>
          <cell r="B648" t="str">
            <v>0669</v>
          </cell>
          <cell r="C648" t="str">
            <v>京浜</v>
          </cell>
          <cell r="E648" t="str">
            <v>町谷原病院</v>
          </cell>
          <cell r="F648">
            <v>669</v>
          </cell>
          <cell r="G648" t="str">
            <v>横沢俊一</v>
          </cell>
          <cell r="H648" t="str">
            <v>194-0003</v>
          </cell>
          <cell r="J648">
            <v>0</v>
          </cell>
          <cell r="L648">
            <v>0</v>
          </cell>
          <cell r="M648" t="str">
            <v>東京都町田市小川1523</v>
          </cell>
          <cell r="N648" t="str">
            <v>0427-95-1670</v>
          </cell>
          <cell r="O648" t="str">
            <v>0427-95-1670</v>
          </cell>
        </row>
        <row r="649">
          <cell r="A649">
            <v>671</v>
          </cell>
          <cell r="B649" t="str">
            <v>0671</v>
          </cell>
          <cell r="C649" t="str">
            <v>京浜</v>
          </cell>
          <cell r="E649" t="str">
            <v>日科技連</v>
          </cell>
          <cell r="F649">
            <v>671</v>
          </cell>
          <cell r="G649" t="str">
            <v>長谷川　恵子</v>
          </cell>
          <cell r="H649" t="str">
            <v>182-0033</v>
          </cell>
          <cell r="J649">
            <v>0</v>
          </cell>
          <cell r="L649">
            <v>0</v>
          </cell>
          <cell r="M649" t="str">
            <v>東京都調布市富士見町3-21-3-405</v>
          </cell>
          <cell r="N649" t="str">
            <v>0424-82-3121</v>
          </cell>
          <cell r="O649" t="str">
            <v>0424-82-3121</v>
          </cell>
        </row>
        <row r="650">
          <cell r="A650">
            <v>672</v>
          </cell>
          <cell r="B650" t="str">
            <v>0672</v>
          </cell>
          <cell r="C650" t="str">
            <v>京浜</v>
          </cell>
          <cell r="E650" t="str">
            <v>医療法人社団時正会佐々総合病院</v>
          </cell>
          <cell r="F650">
            <v>672</v>
          </cell>
          <cell r="G650" t="str">
            <v>平塚　秀雄</v>
          </cell>
          <cell r="H650" t="str">
            <v>188-0011</v>
          </cell>
          <cell r="J650">
            <v>0</v>
          </cell>
          <cell r="L650">
            <v>0</v>
          </cell>
          <cell r="M650" t="str">
            <v>東京都田無市本町4-24-15</v>
          </cell>
          <cell r="N650" t="str">
            <v>0424-61-1535</v>
          </cell>
          <cell r="O650" t="str">
            <v>0424-61-9693</v>
          </cell>
        </row>
        <row r="651">
          <cell r="A651">
            <v>673</v>
          </cell>
          <cell r="B651" t="str">
            <v>0673</v>
          </cell>
          <cell r="C651" t="str">
            <v>京浜</v>
          </cell>
          <cell r="E651" t="str">
            <v>三恵病院</v>
          </cell>
          <cell r="F651">
            <v>673</v>
          </cell>
          <cell r="G651" t="str">
            <v>福田　和夫</v>
          </cell>
          <cell r="H651" t="str">
            <v>189-0002</v>
          </cell>
          <cell r="J651">
            <v>0</v>
          </cell>
          <cell r="L651">
            <v>0</v>
          </cell>
          <cell r="M651" t="str">
            <v>東京都東村山市青葉町3-29-1</v>
          </cell>
          <cell r="N651">
            <v>0</v>
          </cell>
          <cell r="O651">
            <v>0</v>
          </cell>
        </row>
        <row r="652">
          <cell r="A652">
            <v>674</v>
          </cell>
          <cell r="B652" t="str">
            <v>0674</v>
          </cell>
          <cell r="C652" t="str">
            <v>京浜</v>
          </cell>
          <cell r="E652" t="str">
            <v>ｺﾆｶ機器サプライ生産事業部</v>
          </cell>
          <cell r="F652">
            <v>674</v>
          </cell>
          <cell r="G652" t="str">
            <v>黒瀬　欽次郎</v>
          </cell>
          <cell r="H652" t="str">
            <v>191-0053</v>
          </cell>
          <cell r="J652">
            <v>0</v>
          </cell>
          <cell r="L652">
            <v>0</v>
          </cell>
          <cell r="M652" t="str">
            <v>東京都日野市豊田3-8-30</v>
          </cell>
          <cell r="N652" t="str">
            <v>042-583-8653</v>
          </cell>
          <cell r="O652" t="str">
            <v>042-583-8653</v>
          </cell>
        </row>
        <row r="653">
          <cell r="A653">
            <v>676</v>
          </cell>
          <cell r="B653" t="str">
            <v>0676</v>
          </cell>
          <cell r="C653" t="str">
            <v>京浜</v>
          </cell>
          <cell r="E653" t="str">
            <v>相武病院</v>
          </cell>
          <cell r="F653">
            <v>676</v>
          </cell>
          <cell r="G653" t="str">
            <v>中西　清</v>
          </cell>
          <cell r="H653" t="str">
            <v>192-0001</v>
          </cell>
          <cell r="J653">
            <v>0</v>
          </cell>
          <cell r="L653">
            <v>0</v>
          </cell>
          <cell r="M653" t="str">
            <v>東京都八王子市戸吹町323-1</v>
          </cell>
          <cell r="N653">
            <v>0</v>
          </cell>
          <cell r="O653">
            <v>0</v>
          </cell>
        </row>
        <row r="654">
          <cell r="A654">
            <v>677</v>
          </cell>
          <cell r="B654" t="str">
            <v>0677</v>
          </cell>
          <cell r="C654" t="str">
            <v>京浜</v>
          </cell>
          <cell r="E654" t="str">
            <v>南多摩病院</v>
          </cell>
          <cell r="F654">
            <v>677</v>
          </cell>
          <cell r="G654" t="str">
            <v>村田　高明</v>
          </cell>
          <cell r="H654" t="str">
            <v>193-0832</v>
          </cell>
          <cell r="J654">
            <v>0</v>
          </cell>
          <cell r="L654">
            <v>0</v>
          </cell>
          <cell r="M654" t="str">
            <v>東京都八王子市散田町3-10-1</v>
          </cell>
          <cell r="N654">
            <v>0</v>
          </cell>
          <cell r="O654">
            <v>0</v>
          </cell>
        </row>
        <row r="655">
          <cell r="A655">
            <v>678</v>
          </cell>
          <cell r="B655" t="str">
            <v>0678</v>
          </cell>
          <cell r="C655" t="str">
            <v>京浜</v>
          </cell>
          <cell r="E655" t="str">
            <v>駒木野病院</v>
          </cell>
          <cell r="F655">
            <v>678</v>
          </cell>
          <cell r="G655" t="str">
            <v>原　常勝</v>
          </cell>
          <cell r="H655" t="str">
            <v>193-0841</v>
          </cell>
          <cell r="J655">
            <v>0</v>
          </cell>
          <cell r="L655">
            <v>0</v>
          </cell>
          <cell r="M655" t="str">
            <v>東京都八王子市裏高尾町273</v>
          </cell>
          <cell r="N655">
            <v>0</v>
          </cell>
          <cell r="O655">
            <v>0</v>
          </cell>
        </row>
        <row r="656">
          <cell r="A656">
            <v>679</v>
          </cell>
          <cell r="B656" t="str">
            <v>0679</v>
          </cell>
          <cell r="C656" t="str">
            <v>京浜</v>
          </cell>
          <cell r="E656" t="str">
            <v>東京都老人医療センター</v>
          </cell>
          <cell r="F656">
            <v>679</v>
          </cell>
          <cell r="G656" t="str">
            <v>折茂　肇</v>
          </cell>
          <cell r="H656" t="str">
            <v>173-0015</v>
          </cell>
          <cell r="J656">
            <v>0</v>
          </cell>
          <cell r="L656">
            <v>0</v>
          </cell>
          <cell r="M656" t="str">
            <v>東京都板橋区栄町35-2</v>
          </cell>
          <cell r="N656">
            <v>0</v>
          </cell>
          <cell r="O656">
            <v>0</v>
          </cell>
        </row>
        <row r="657">
          <cell r="A657">
            <v>680</v>
          </cell>
          <cell r="B657" t="str">
            <v>0680</v>
          </cell>
          <cell r="C657" t="str">
            <v>京浜</v>
          </cell>
          <cell r="E657" t="str">
            <v>東京武蔵野病院</v>
          </cell>
          <cell r="F657">
            <v>680</v>
          </cell>
          <cell r="G657" t="str">
            <v>大塚　俊男</v>
          </cell>
          <cell r="H657" t="str">
            <v>173-0037</v>
          </cell>
          <cell r="J657">
            <v>0</v>
          </cell>
          <cell r="L657">
            <v>0</v>
          </cell>
          <cell r="M657" t="str">
            <v>東京都板橋区小茂根4-11-11</v>
          </cell>
          <cell r="N657">
            <v>0</v>
          </cell>
          <cell r="O657">
            <v>0</v>
          </cell>
        </row>
        <row r="658">
          <cell r="A658">
            <v>681</v>
          </cell>
          <cell r="B658" t="str">
            <v>0681</v>
          </cell>
          <cell r="C658" t="str">
            <v>京浜</v>
          </cell>
          <cell r="E658" t="str">
            <v>日本大学医学部医療管理学教室</v>
          </cell>
          <cell r="F658">
            <v>681</v>
          </cell>
          <cell r="G658" t="str">
            <v>谷崎　　仁</v>
          </cell>
          <cell r="H658" t="str">
            <v>173-0032</v>
          </cell>
          <cell r="J658">
            <v>0</v>
          </cell>
          <cell r="L658">
            <v>0</v>
          </cell>
          <cell r="M658" t="str">
            <v>東京都板橋区大谷口上町30-1</v>
          </cell>
          <cell r="N658" t="str">
            <v>03-3972-8111</v>
          </cell>
          <cell r="O658" t="str">
            <v>03-5964-7036</v>
          </cell>
        </row>
        <row r="659">
          <cell r="A659">
            <v>683</v>
          </cell>
          <cell r="B659" t="str">
            <v>0683</v>
          </cell>
          <cell r="C659" t="str">
            <v>京浜</v>
          </cell>
          <cell r="E659" t="str">
            <v>荘病院</v>
          </cell>
          <cell r="F659">
            <v>683</v>
          </cell>
          <cell r="G659" t="str">
            <v>荘　進</v>
          </cell>
          <cell r="H659" t="str">
            <v>173-0004</v>
          </cell>
          <cell r="J659">
            <v>0</v>
          </cell>
          <cell r="L659">
            <v>0</v>
          </cell>
          <cell r="M659" t="str">
            <v>東京都板橋区板橋1-41-14</v>
          </cell>
          <cell r="N659">
            <v>0</v>
          </cell>
          <cell r="O659">
            <v>0</v>
          </cell>
        </row>
        <row r="660">
          <cell r="A660">
            <v>684</v>
          </cell>
          <cell r="B660" t="str">
            <v>0684</v>
          </cell>
          <cell r="C660" t="str">
            <v>京浜</v>
          </cell>
          <cell r="E660" t="str">
            <v>NTT関東逓信病院</v>
          </cell>
          <cell r="F660">
            <v>684</v>
          </cell>
          <cell r="G660" t="str">
            <v>中村和美</v>
          </cell>
          <cell r="H660" t="str">
            <v>140-0003</v>
          </cell>
          <cell r="J660">
            <v>0</v>
          </cell>
          <cell r="L660">
            <v>0</v>
          </cell>
          <cell r="M660" t="str">
            <v>東京都品川区八潮5-8-46-505</v>
          </cell>
          <cell r="N660" t="str">
            <v>03-3790-3577</v>
          </cell>
          <cell r="O660" t="str">
            <v>03-3448-6334</v>
          </cell>
        </row>
        <row r="661">
          <cell r="A661">
            <v>686</v>
          </cell>
          <cell r="B661" t="str">
            <v>0686</v>
          </cell>
          <cell r="C661" t="str">
            <v>京浜</v>
          </cell>
          <cell r="E661" t="str">
            <v>斎藤病院</v>
          </cell>
          <cell r="F661">
            <v>686</v>
          </cell>
          <cell r="G661" t="str">
            <v>斎藤　章二</v>
          </cell>
          <cell r="H661" t="str">
            <v>183-0001</v>
          </cell>
          <cell r="J661">
            <v>0</v>
          </cell>
          <cell r="L661">
            <v>0</v>
          </cell>
          <cell r="M661" t="str">
            <v>東京都府中市浅間町4-1</v>
          </cell>
          <cell r="N661">
            <v>0</v>
          </cell>
          <cell r="O661">
            <v>0</v>
          </cell>
        </row>
        <row r="662">
          <cell r="A662">
            <v>688</v>
          </cell>
          <cell r="B662" t="str">
            <v>0688</v>
          </cell>
          <cell r="C662" t="str">
            <v>京浜</v>
          </cell>
          <cell r="E662" t="str">
            <v>国立診療所村山病院</v>
          </cell>
          <cell r="F662">
            <v>688</v>
          </cell>
          <cell r="G662" t="str">
            <v>柴崎　啓一</v>
          </cell>
          <cell r="H662" t="str">
            <v>208-0011</v>
          </cell>
          <cell r="J662">
            <v>0</v>
          </cell>
          <cell r="L662">
            <v>0</v>
          </cell>
          <cell r="M662" t="str">
            <v>東京都武蔵村山市学園２－３７－１</v>
          </cell>
          <cell r="N662">
            <v>0</v>
          </cell>
          <cell r="O662">
            <v>0</v>
          </cell>
        </row>
        <row r="663">
          <cell r="A663">
            <v>689</v>
          </cell>
          <cell r="B663" t="str">
            <v>0689</v>
          </cell>
          <cell r="C663" t="str">
            <v>京浜</v>
          </cell>
          <cell r="E663" t="str">
            <v>国立感染症研究所</v>
          </cell>
          <cell r="F663">
            <v>689</v>
          </cell>
          <cell r="G663" t="str">
            <v>吉田　弘</v>
          </cell>
          <cell r="H663" t="str">
            <v>208-0011</v>
          </cell>
          <cell r="J663">
            <v>0</v>
          </cell>
          <cell r="L663">
            <v>0</v>
          </cell>
          <cell r="M663" t="str">
            <v>東京都武蔵村山市学園4-7-1</v>
          </cell>
          <cell r="N663">
            <v>0</v>
          </cell>
          <cell r="O663">
            <v>0</v>
          </cell>
        </row>
        <row r="664">
          <cell r="A664">
            <v>690</v>
          </cell>
          <cell r="B664" t="str">
            <v>0690</v>
          </cell>
          <cell r="C664" t="str">
            <v>京浜</v>
          </cell>
          <cell r="E664" t="str">
            <v>吉祥寺あさひ病院</v>
          </cell>
          <cell r="F664">
            <v>690</v>
          </cell>
          <cell r="G664" t="str">
            <v>高森　秀宣</v>
          </cell>
          <cell r="H664" t="str">
            <v>180-0004</v>
          </cell>
          <cell r="J664">
            <v>0</v>
          </cell>
          <cell r="L664">
            <v>0</v>
          </cell>
          <cell r="M664" t="str">
            <v>東京都武蔵野市吉祥寺本町1-30-12</v>
          </cell>
          <cell r="N664" t="str">
            <v>0422-22-1180</v>
          </cell>
          <cell r="O664" t="str">
            <v>0422-22-1080</v>
          </cell>
        </row>
        <row r="665">
          <cell r="A665">
            <v>691</v>
          </cell>
          <cell r="B665" t="str">
            <v>0691</v>
          </cell>
          <cell r="C665" t="str">
            <v>京浜</v>
          </cell>
          <cell r="E665" t="str">
            <v>武蔵野赤十字病院</v>
          </cell>
          <cell r="F665">
            <v>691</v>
          </cell>
          <cell r="G665" t="str">
            <v>諸藤康彦</v>
          </cell>
          <cell r="H665" t="str">
            <v>180-0023</v>
          </cell>
          <cell r="J665">
            <v>0</v>
          </cell>
          <cell r="L665">
            <v>0</v>
          </cell>
          <cell r="M665" t="str">
            <v>東京都武蔵野市境南町1-26-1</v>
          </cell>
          <cell r="N665" t="str">
            <v>0422-32-3111</v>
          </cell>
          <cell r="O665" t="str">
            <v>0422-32-3525</v>
          </cell>
        </row>
        <row r="666">
          <cell r="A666">
            <v>693</v>
          </cell>
          <cell r="B666" t="str">
            <v>0693</v>
          </cell>
          <cell r="C666" t="str">
            <v>京浜</v>
          </cell>
          <cell r="E666" t="str">
            <v>西窪病院</v>
          </cell>
          <cell r="F666">
            <v>693</v>
          </cell>
          <cell r="G666" t="str">
            <v>高野　睦</v>
          </cell>
          <cell r="H666" t="str">
            <v>180-0012</v>
          </cell>
          <cell r="J666">
            <v>0</v>
          </cell>
          <cell r="L666">
            <v>0</v>
          </cell>
          <cell r="M666" t="str">
            <v>東京都武蔵野市緑町2-1-40</v>
          </cell>
          <cell r="N666">
            <v>0</v>
          </cell>
          <cell r="O666">
            <v>0</v>
          </cell>
        </row>
        <row r="667">
          <cell r="A667">
            <v>694</v>
          </cell>
          <cell r="B667" t="str">
            <v>0694</v>
          </cell>
          <cell r="C667" t="str">
            <v>京浜</v>
          </cell>
          <cell r="E667" t="str">
            <v>日本通運東京病院</v>
          </cell>
          <cell r="F667">
            <v>694</v>
          </cell>
          <cell r="G667" t="str">
            <v>安相康夫</v>
          </cell>
          <cell r="H667" t="str">
            <v>112-0012</v>
          </cell>
          <cell r="J667">
            <v>0</v>
          </cell>
          <cell r="L667">
            <v>0</v>
          </cell>
          <cell r="M667" t="str">
            <v>東京都文京区大塚4-45-16</v>
          </cell>
          <cell r="N667" t="str">
            <v>03-3946-5151</v>
          </cell>
          <cell r="O667" t="str">
            <v>03-3946-2531</v>
          </cell>
        </row>
        <row r="668">
          <cell r="A668">
            <v>697</v>
          </cell>
          <cell r="B668" t="str">
            <v>0697</v>
          </cell>
          <cell r="C668" t="str">
            <v>京浜</v>
          </cell>
          <cell r="E668" t="str">
            <v>医療法人社団仁済会豊島中央病院</v>
          </cell>
          <cell r="F668">
            <v>697</v>
          </cell>
          <cell r="G668" t="str">
            <v>吉田　長生</v>
          </cell>
          <cell r="H668" t="str">
            <v>170-0012</v>
          </cell>
          <cell r="J668">
            <v>0</v>
          </cell>
          <cell r="L668">
            <v>0</v>
          </cell>
          <cell r="M668" t="str">
            <v>東京都豊島区上池袋2-42-21</v>
          </cell>
          <cell r="N668" t="str">
            <v>03-3916-7211</v>
          </cell>
          <cell r="O668" t="str">
            <v>03-3916-7460</v>
          </cell>
        </row>
        <row r="669">
          <cell r="A669">
            <v>698</v>
          </cell>
          <cell r="B669" t="str">
            <v>0698</v>
          </cell>
          <cell r="C669" t="str">
            <v>京浜</v>
          </cell>
          <cell r="E669" t="str">
            <v>池袋病院</v>
          </cell>
          <cell r="F669">
            <v>698</v>
          </cell>
          <cell r="G669" t="str">
            <v>川内  拓郎</v>
          </cell>
          <cell r="H669" t="str">
            <v>170-0013</v>
          </cell>
          <cell r="J669">
            <v>0</v>
          </cell>
          <cell r="L669">
            <v>0</v>
          </cell>
          <cell r="M669" t="str">
            <v>東京都豊島区東池袋3-5-4</v>
          </cell>
          <cell r="N669">
            <v>0</v>
          </cell>
          <cell r="O669">
            <v>0</v>
          </cell>
        </row>
        <row r="670">
          <cell r="A670">
            <v>700</v>
          </cell>
          <cell r="B670" t="str">
            <v>0700</v>
          </cell>
          <cell r="C670" t="str">
            <v>京浜</v>
          </cell>
          <cell r="E670" t="str">
            <v>としま昭和病院</v>
          </cell>
          <cell r="F670">
            <v>700</v>
          </cell>
          <cell r="G670" t="str">
            <v>小島　甫</v>
          </cell>
          <cell r="H670" t="str">
            <v>171-0052</v>
          </cell>
          <cell r="J670">
            <v>0</v>
          </cell>
          <cell r="L670">
            <v>0</v>
          </cell>
          <cell r="M670" t="str">
            <v>東京都豊島区南長崎5-17-9</v>
          </cell>
          <cell r="N670">
            <v>0</v>
          </cell>
          <cell r="O670">
            <v>0</v>
          </cell>
        </row>
        <row r="671">
          <cell r="A671">
            <v>701</v>
          </cell>
          <cell r="B671" t="str">
            <v>0701</v>
          </cell>
          <cell r="C671" t="str">
            <v>京浜</v>
          </cell>
          <cell r="E671" t="str">
            <v>清瀬病院</v>
          </cell>
          <cell r="F671">
            <v>701</v>
          </cell>
          <cell r="G671" t="str">
            <v>西脇靖子</v>
          </cell>
          <cell r="H671" t="str">
            <v>115-0043</v>
          </cell>
          <cell r="J671">
            <v>0</v>
          </cell>
          <cell r="L671">
            <v>0</v>
          </cell>
          <cell r="M671" t="str">
            <v>東京都北区神谷2-36-12</v>
          </cell>
          <cell r="N671" t="str">
            <v>03-3901-8049</v>
          </cell>
          <cell r="O671">
            <v>0</v>
          </cell>
        </row>
        <row r="672">
          <cell r="A672">
            <v>702</v>
          </cell>
          <cell r="B672" t="str">
            <v>0702</v>
          </cell>
          <cell r="C672" t="str">
            <v>京浜</v>
          </cell>
          <cell r="E672" t="str">
            <v>白鬚橋病院</v>
          </cell>
          <cell r="F672">
            <v>702</v>
          </cell>
          <cell r="G672" t="str">
            <v>石原　　哲</v>
          </cell>
          <cell r="H672" t="str">
            <v>131-0032</v>
          </cell>
          <cell r="J672">
            <v>0</v>
          </cell>
          <cell r="L672">
            <v>0</v>
          </cell>
          <cell r="M672" t="str">
            <v>東京都墨田区東向島4-2-10</v>
          </cell>
          <cell r="N672" t="str">
            <v>03-3611-6363</v>
          </cell>
          <cell r="O672" t="str">
            <v>03-3611-6330</v>
          </cell>
        </row>
        <row r="673">
          <cell r="A673">
            <v>703</v>
          </cell>
          <cell r="B673" t="str">
            <v>0703</v>
          </cell>
          <cell r="C673" t="str">
            <v>京浜</v>
          </cell>
          <cell r="E673" t="str">
            <v>増田耳鼻咽喉科病院</v>
          </cell>
          <cell r="F673">
            <v>703</v>
          </cell>
          <cell r="G673" t="str">
            <v>増田　隆正</v>
          </cell>
          <cell r="H673" t="str">
            <v>131-0032</v>
          </cell>
          <cell r="J673">
            <v>0</v>
          </cell>
          <cell r="L673">
            <v>0</v>
          </cell>
          <cell r="M673" t="str">
            <v>東京都墨田区東向島6-6-2</v>
          </cell>
          <cell r="N673">
            <v>0</v>
          </cell>
          <cell r="O673">
            <v>0</v>
          </cell>
        </row>
        <row r="674">
          <cell r="A674">
            <v>704</v>
          </cell>
          <cell r="B674" t="str">
            <v>0704</v>
          </cell>
          <cell r="C674" t="str">
            <v>京浜</v>
          </cell>
          <cell r="E674" t="str">
            <v>東京都済生会向島病院</v>
          </cell>
          <cell r="F674">
            <v>704</v>
          </cell>
          <cell r="G674" t="str">
            <v>北村　信一</v>
          </cell>
          <cell r="H674" t="str">
            <v>131-0041</v>
          </cell>
          <cell r="J674">
            <v>0</v>
          </cell>
          <cell r="L674">
            <v>0</v>
          </cell>
          <cell r="M674" t="str">
            <v>東京都墨田区八広１－５－１０</v>
          </cell>
          <cell r="N674">
            <v>0</v>
          </cell>
          <cell r="O674">
            <v>0</v>
          </cell>
        </row>
        <row r="675">
          <cell r="A675">
            <v>705</v>
          </cell>
          <cell r="B675" t="str">
            <v>0705</v>
          </cell>
          <cell r="C675" t="str">
            <v>京浜</v>
          </cell>
          <cell r="E675" t="str">
            <v>中村病院</v>
          </cell>
          <cell r="F675">
            <v>705</v>
          </cell>
          <cell r="G675" t="str">
            <v>中 村　 晃 一</v>
          </cell>
          <cell r="H675" t="str">
            <v>131-0041</v>
          </cell>
          <cell r="J675">
            <v>0</v>
          </cell>
          <cell r="L675">
            <v>0</v>
          </cell>
          <cell r="M675" t="str">
            <v>東京都墨田区八広2-1-3</v>
          </cell>
          <cell r="N675" t="str">
            <v>03-3612-7131</v>
          </cell>
          <cell r="O675" t="str">
            <v>03-3619-1100</v>
          </cell>
        </row>
        <row r="676">
          <cell r="A676">
            <v>706</v>
          </cell>
          <cell r="B676" t="str">
            <v>0706</v>
          </cell>
          <cell r="C676" t="str">
            <v>京浜</v>
          </cell>
          <cell r="E676" t="str">
            <v>国立病院東京医療センター</v>
          </cell>
          <cell r="F676">
            <v>706</v>
          </cell>
          <cell r="G676" t="str">
            <v>東條　毅</v>
          </cell>
          <cell r="H676" t="str">
            <v>152-0021</v>
          </cell>
          <cell r="J676">
            <v>0</v>
          </cell>
          <cell r="L676">
            <v>0</v>
          </cell>
          <cell r="M676" t="str">
            <v>東京都目黒区東が丘２－５－１</v>
          </cell>
          <cell r="N676">
            <v>0</v>
          </cell>
          <cell r="O676">
            <v>0</v>
          </cell>
        </row>
        <row r="677">
          <cell r="A677">
            <v>707</v>
          </cell>
          <cell r="B677" t="str">
            <v>0707</v>
          </cell>
          <cell r="C677" t="str">
            <v>京浜</v>
          </cell>
          <cell r="E677" t="str">
            <v>立川病院</v>
          </cell>
          <cell r="F677">
            <v>707</v>
          </cell>
          <cell r="G677" t="str">
            <v>矢部　裕</v>
          </cell>
          <cell r="H677" t="str">
            <v>190-0022</v>
          </cell>
          <cell r="J677">
            <v>0</v>
          </cell>
          <cell r="L677">
            <v>0</v>
          </cell>
          <cell r="M677" t="str">
            <v>東京都立川市錦町４－２－２２</v>
          </cell>
          <cell r="N677">
            <v>0</v>
          </cell>
          <cell r="O677">
            <v>0</v>
          </cell>
        </row>
        <row r="678">
          <cell r="A678">
            <v>708</v>
          </cell>
          <cell r="B678" t="str">
            <v>0708</v>
          </cell>
          <cell r="C678" t="str">
            <v>京浜</v>
          </cell>
          <cell r="E678" t="str">
            <v>平塚胃腸病院</v>
          </cell>
          <cell r="F678">
            <v>708</v>
          </cell>
          <cell r="G678" t="str">
            <v>酒井篤司</v>
          </cell>
          <cell r="H678" t="str">
            <v>179-0074</v>
          </cell>
          <cell r="J678">
            <v>0</v>
          </cell>
          <cell r="L678">
            <v>0</v>
          </cell>
          <cell r="M678" t="str">
            <v>東京都練馬区春日町5-20-29</v>
          </cell>
          <cell r="N678" t="str">
            <v>03-3426-9355</v>
          </cell>
          <cell r="O678">
            <v>0</v>
          </cell>
        </row>
        <row r="679">
          <cell r="A679">
            <v>709</v>
          </cell>
          <cell r="B679" t="str">
            <v>0709</v>
          </cell>
          <cell r="C679" t="str">
            <v>京浜</v>
          </cell>
          <cell r="E679" t="str">
            <v>東京都板橋区区民文化部</v>
          </cell>
          <cell r="F679">
            <v>709</v>
          </cell>
          <cell r="G679" t="str">
            <v>森高登志夫</v>
          </cell>
          <cell r="H679" t="str">
            <v>173-8501</v>
          </cell>
          <cell r="J679">
            <v>0</v>
          </cell>
          <cell r="L679">
            <v>0</v>
          </cell>
          <cell r="M679" t="str">
            <v>東京都板橋区板橋2-66-1</v>
          </cell>
          <cell r="N679" t="str">
            <v>03-3579-2170</v>
          </cell>
          <cell r="O679" t="str">
            <v>03-3963-6441</v>
          </cell>
        </row>
        <row r="680">
          <cell r="A680">
            <v>710</v>
          </cell>
          <cell r="B680" t="str">
            <v>0710</v>
          </cell>
          <cell r="C680" t="str">
            <v>京浜</v>
          </cell>
          <cell r="E680" t="str">
            <v>日本交通機械㈱</v>
          </cell>
          <cell r="F680" t="str">
            <v>経営企画部</v>
          </cell>
          <cell r="G680" t="str">
            <v>笈川  和幸</v>
          </cell>
          <cell r="H680" t="str">
            <v>171-0021</v>
          </cell>
          <cell r="J680">
            <v>0</v>
          </cell>
          <cell r="L680">
            <v>0</v>
          </cell>
          <cell r="M680" t="str">
            <v>東京都豊島区西池袋1-11-1</v>
          </cell>
          <cell r="N680" t="str">
            <v>03-3988-9421</v>
          </cell>
          <cell r="O680">
            <v>0</v>
          </cell>
        </row>
        <row r="681">
          <cell r="A681">
            <v>711</v>
          </cell>
          <cell r="B681" t="str">
            <v>0711</v>
          </cell>
          <cell r="C681" t="str">
            <v>京浜</v>
          </cell>
          <cell r="E681" t="str">
            <v>東京都</v>
          </cell>
          <cell r="F681" t="str">
            <v>総務局行政改革推進室</v>
          </cell>
          <cell r="G681" t="str">
            <v>水口  弘子</v>
          </cell>
          <cell r="H681" t="str">
            <v>163-8001</v>
          </cell>
          <cell r="J681">
            <v>0</v>
          </cell>
          <cell r="L681">
            <v>0</v>
          </cell>
          <cell r="M681" t="str">
            <v>東京都新宿区西新宿2-8-1</v>
          </cell>
          <cell r="N681" t="str">
            <v>03-5388-2321</v>
          </cell>
          <cell r="O681" t="str">
            <v>03-5388-1254</v>
          </cell>
        </row>
        <row r="682">
          <cell r="A682">
            <v>712</v>
          </cell>
          <cell r="B682" t="str">
            <v>0712</v>
          </cell>
          <cell r="C682" t="str">
            <v>京浜</v>
          </cell>
          <cell r="E682" t="str">
            <v>東日本旅客鉄道㈱</v>
          </cell>
          <cell r="F682" t="str">
            <v>人事部　開発グループ</v>
          </cell>
          <cell r="G682" t="str">
            <v>小野　尚弘</v>
          </cell>
          <cell r="H682" t="str">
            <v>151-8578</v>
          </cell>
          <cell r="J682">
            <v>0</v>
          </cell>
          <cell r="L682">
            <v>0</v>
          </cell>
          <cell r="M682" t="str">
            <v>渋谷区代々木2-2-2</v>
          </cell>
          <cell r="N682" t="str">
            <v>03-5334-1339</v>
          </cell>
          <cell r="O682" t="str">
            <v>03-5334-1342</v>
          </cell>
        </row>
        <row r="683">
          <cell r="A683">
            <v>713</v>
          </cell>
          <cell r="B683" t="str">
            <v>0713</v>
          </cell>
          <cell r="C683" t="str">
            <v>京浜</v>
          </cell>
          <cell r="E683" t="str">
            <v>大日本インキ化学工業（株）</v>
          </cell>
          <cell r="F683" t="str">
            <v>環境安全品質部</v>
          </cell>
          <cell r="G683" t="str">
            <v>中村 博</v>
          </cell>
          <cell r="H683" t="str">
            <v>174-8520</v>
          </cell>
          <cell r="J683">
            <v>0</v>
          </cell>
          <cell r="L683">
            <v>0</v>
          </cell>
          <cell r="M683" t="str">
            <v>東京都板橋区坂下3-35-58</v>
          </cell>
          <cell r="N683" t="str">
            <v>03-5392-2236</v>
          </cell>
          <cell r="O683" t="str">
            <v>03-5392-2276</v>
          </cell>
        </row>
        <row r="684">
          <cell r="A684">
            <v>714</v>
          </cell>
          <cell r="B684" t="str">
            <v>0714</v>
          </cell>
          <cell r="C684" t="str">
            <v>京浜</v>
          </cell>
          <cell r="E684" t="str">
            <v>ＩＭＰＡＣＫ株式会社</v>
          </cell>
          <cell r="F684">
            <v>714</v>
          </cell>
          <cell r="G684" t="str">
            <v>守重　知量</v>
          </cell>
          <cell r="H684" t="str">
            <v>207-0014</v>
          </cell>
          <cell r="J684">
            <v>0</v>
          </cell>
          <cell r="L684">
            <v>0</v>
          </cell>
          <cell r="M684" t="str">
            <v>東京都東大和市南街１－１１－１３</v>
          </cell>
          <cell r="N684" t="str">
            <v>042-564-1711</v>
          </cell>
          <cell r="O684" t="str">
            <v>042-565-1090</v>
          </cell>
        </row>
        <row r="685">
          <cell r="A685">
            <v>715</v>
          </cell>
          <cell r="B685" t="str">
            <v>0715</v>
          </cell>
          <cell r="C685" t="str">
            <v>京浜</v>
          </cell>
          <cell r="E685" t="str">
            <v>弘久写真工業株式会社</v>
          </cell>
          <cell r="F685" t="str">
            <v>品質保証部</v>
          </cell>
          <cell r="G685" t="str">
            <v>南谷　尚</v>
          </cell>
          <cell r="H685" t="str">
            <v>190-0032</v>
          </cell>
          <cell r="J685">
            <v>0</v>
          </cell>
          <cell r="L685">
            <v>0</v>
          </cell>
          <cell r="M685" t="str">
            <v>東京都立川市上砂町５－１－１</v>
          </cell>
          <cell r="N685" t="str">
            <v>042-536-3511</v>
          </cell>
          <cell r="O685" t="str">
            <v>042-536-3898</v>
          </cell>
        </row>
        <row r="686">
          <cell r="A686">
            <v>716</v>
          </cell>
          <cell r="B686" t="str">
            <v>0716</v>
          </cell>
          <cell r="C686" t="str">
            <v>京浜</v>
          </cell>
          <cell r="E686" t="str">
            <v>ファルマシア株式会社</v>
          </cell>
          <cell r="F686" t="str">
            <v>西日本病院学術部学術企画</v>
          </cell>
          <cell r="G686" t="str">
            <v>黒田　昌三</v>
          </cell>
          <cell r="H686" t="str">
            <v>163-1448</v>
          </cell>
          <cell r="J686">
            <v>0</v>
          </cell>
          <cell r="L686">
            <v>0</v>
          </cell>
          <cell r="M686" t="str">
            <v>東京都新宿区西新宿３－２０－２東京オペラシティタワー</v>
          </cell>
          <cell r="N686" t="str">
            <v>03-5334-6891</v>
          </cell>
          <cell r="O686" t="str">
            <v>03-5334-6817</v>
          </cell>
        </row>
        <row r="687">
          <cell r="A687">
            <v>717</v>
          </cell>
          <cell r="B687" t="str">
            <v>0717</v>
          </cell>
          <cell r="C687" t="str">
            <v>京浜</v>
          </cell>
          <cell r="E687" t="str">
            <v>安藤電気株式会社</v>
          </cell>
          <cell r="F687" t="str">
            <v>ＣＳ品質推進部</v>
          </cell>
          <cell r="G687" t="str">
            <v>北尾　實</v>
          </cell>
          <cell r="H687" t="str">
            <v>212-8519</v>
          </cell>
          <cell r="J687">
            <v>0</v>
          </cell>
          <cell r="L687">
            <v>0</v>
          </cell>
          <cell r="M687" t="str">
            <v>川崎市幸区塚越３－４８４</v>
          </cell>
          <cell r="N687" t="str">
            <v>044-549-7305</v>
          </cell>
          <cell r="O687" t="str">
            <v>044-549-7468</v>
          </cell>
        </row>
        <row r="688">
          <cell r="A688">
            <v>718</v>
          </cell>
          <cell r="B688" t="str">
            <v>0718</v>
          </cell>
          <cell r="C688" t="str">
            <v>京浜</v>
          </cell>
          <cell r="E688" t="str">
            <v>石川島運搬機械㈱</v>
          </cell>
          <cell r="F688" t="str">
            <v>改善推進部</v>
          </cell>
          <cell r="G688" t="str">
            <v>武藤　章</v>
          </cell>
          <cell r="H688" t="str">
            <v>104-0044</v>
          </cell>
          <cell r="J688">
            <v>0</v>
          </cell>
          <cell r="L688">
            <v>0</v>
          </cell>
          <cell r="M688" t="str">
            <v>東京都中央区明石町６－４（ニチレイ明石町ビル）</v>
          </cell>
          <cell r="N688">
            <v>0</v>
          </cell>
          <cell r="O688">
            <v>0</v>
          </cell>
        </row>
        <row r="689">
          <cell r="A689">
            <v>719</v>
          </cell>
          <cell r="B689" t="str">
            <v>0719</v>
          </cell>
          <cell r="C689" t="str">
            <v>京浜</v>
          </cell>
          <cell r="E689" t="str">
            <v>財務省財務局</v>
          </cell>
          <cell r="F689" t="str">
            <v>作業管理部　作業管理課</v>
          </cell>
          <cell r="G689" t="str">
            <v>加藤栄子</v>
          </cell>
          <cell r="H689">
            <v>719</v>
          </cell>
          <cell r="J689">
            <v>0</v>
          </cell>
          <cell r="L689">
            <v>0</v>
          </cell>
          <cell r="M689" t="str">
            <v>北区西ヶ原２－３－１５</v>
          </cell>
          <cell r="N689">
            <v>0</v>
          </cell>
          <cell r="O689">
            <v>0</v>
          </cell>
        </row>
        <row r="690">
          <cell r="A690">
            <v>720</v>
          </cell>
          <cell r="B690" t="str">
            <v>0720</v>
          </cell>
          <cell r="C690" t="str">
            <v>京浜</v>
          </cell>
          <cell r="E690" t="str">
            <v>東京電力（株）　</v>
          </cell>
          <cell r="F690" t="str">
            <v>支店長付</v>
          </cell>
          <cell r="G690" t="str">
            <v>　中根</v>
          </cell>
          <cell r="H690" t="str">
            <v>192－0904</v>
          </cell>
          <cell r="J690">
            <v>0</v>
          </cell>
          <cell r="L690">
            <v>0</v>
          </cell>
          <cell r="M690" t="str">
            <v>八王子市安町１－１６－２５</v>
          </cell>
          <cell r="N690">
            <v>0</v>
          </cell>
          <cell r="O690">
            <v>0</v>
          </cell>
        </row>
        <row r="691">
          <cell r="A691">
            <v>721</v>
          </cell>
          <cell r="B691" t="str">
            <v>0721</v>
          </cell>
          <cell r="C691" t="str">
            <v>京浜</v>
          </cell>
          <cell r="E691" t="str">
            <v>（株）ＮＴＴデータ　</v>
          </cell>
          <cell r="F691" t="str">
            <v>ＣＳビジネス推進本部 企画部　</v>
          </cell>
          <cell r="G691" t="str">
            <v>加藤　美紀子</v>
          </cell>
          <cell r="H691" t="str">
            <v>104-0033</v>
          </cell>
          <cell r="J691">
            <v>0</v>
          </cell>
          <cell r="L691">
            <v>0</v>
          </cell>
          <cell r="M691" t="str">
            <v>東京都中央区新川１－２１－２　茅場町タワー３階</v>
          </cell>
          <cell r="N691" t="str">
            <v>03-3523-6598</v>
          </cell>
          <cell r="O691" t="str">
            <v>03-3523-6083</v>
          </cell>
        </row>
        <row r="692">
          <cell r="A692">
            <v>722</v>
          </cell>
          <cell r="B692" t="str">
            <v>0722</v>
          </cell>
          <cell r="C692" t="str">
            <v>京浜</v>
          </cell>
          <cell r="E692" t="str">
            <v>（株）チューエツ</v>
          </cell>
          <cell r="F692" t="str">
            <v>総務人事部</v>
          </cell>
          <cell r="G692" t="str">
            <v>甲谷</v>
          </cell>
          <cell r="H692" t="str">
            <v>930-0057</v>
          </cell>
          <cell r="J692">
            <v>0</v>
          </cell>
          <cell r="L692">
            <v>0</v>
          </cell>
          <cell r="M692" t="str">
            <v>富山市上本町３－１６</v>
          </cell>
          <cell r="N692" t="str">
            <v>076-495-1300</v>
          </cell>
          <cell r="O692" t="str">
            <v>076-495-1306</v>
          </cell>
        </row>
        <row r="693">
          <cell r="A693">
            <v>723</v>
          </cell>
          <cell r="B693" t="str">
            <v>0723</v>
          </cell>
          <cell r="C693" t="str">
            <v>京浜</v>
          </cell>
          <cell r="E693" t="str">
            <v>株式会社　三工社</v>
          </cell>
          <cell r="F693" t="str">
            <v>品質保証部</v>
          </cell>
          <cell r="G693" t="str">
            <v>金子 寿男</v>
          </cell>
          <cell r="H693" t="str">
            <v>400-0055</v>
          </cell>
          <cell r="J693">
            <v>0</v>
          </cell>
          <cell r="L693">
            <v>0</v>
          </cell>
          <cell r="M693" t="str">
            <v>山梨県甲府市大津町１２６２－７</v>
          </cell>
          <cell r="N693" t="str">
            <v>055-243-5053</v>
          </cell>
          <cell r="O693" t="str">
            <v>055-243-5060</v>
          </cell>
        </row>
        <row r="694">
          <cell r="A694">
            <v>724</v>
          </cell>
          <cell r="B694" t="str">
            <v>0724</v>
          </cell>
          <cell r="C694" t="str">
            <v>京浜</v>
          </cell>
          <cell r="E694" t="str">
            <v>横河ワイ・エフ・イー株式会社</v>
          </cell>
          <cell r="F694" t="str">
            <v>管理部総務・人事グループ</v>
          </cell>
          <cell r="G694" t="str">
            <v>安原　喜一</v>
          </cell>
          <cell r="H694" t="str">
            <v>180-0022</v>
          </cell>
          <cell r="J694">
            <v>0</v>
          </cell>
          <cell r="L694">
            <v>0</v>
          </cell>
          <cell r="M694" t="str">
            <v>武蔵野市境２丁目４番２４号</v>
          </cell>
          <cell r="N694" t="str">
            <v>0422-37-4011</v>
          </cell>
          <cell r="O694" t="str">
            <v>0422-37-4077</v>
          </cell>
        </row>
        <row r="695">
          <cell r="A695">
            <v>725</v>
          </cell>
          <cell r="B695" t="str">
            <v>0725</v>
          </cell>
          <cell r="C695" t="str">
            <v>京浜</v>
          </cell>
          <cell r="E695" t="str">
            <v>（株）国際電気エンジニアリング</v>
          </cell>
          <cell r="F695" t="str">
            <v xml:space="preserve"> 技教環防室</v>
          </cell>
          <cell r="G695" t="str">
            <v>伊 藤    栄</v>
          </cell>
          <cell r="H695" t="str">
            <v>197-0822</v>
          </cell>
          <cell r="J695">
            <v>0</v>
          </cell>
          <cell r="L695">
            <v>0</v>
          </cell>
          <cell r="M695" t="str">
            <v>あきる野市小川東1-25-6</v>
          </cell>
          <cell r="N695" t="str">
            <v>042-558-2811（内線305）</v>
          </cell>
          <cell r="O695" t="str">
            <v>042-558-2908</v>
          </cell>
        </row>
        <row r="696">
          <cell r="A696">
            <v>726</v>
          </cell>
          <cell r="B696" t="str">
            <v>0726</v>
          </cell>
          <cell r="C696" t="str">
            <v>京浜</v>
          </cell>
          <cell r="E696" t="str">
            <v>株式会社ダイエー</v>
          </cell>
          <cell r="F696" t="str">
            <v>営業サポート部　ＱＣ推進課　　</v>
          </cell>
          <cell r="G696" t="str">
            <v>永石　英二</v>
          </cell>
          <cell r="H696" t="str">
            <v>105-8514</v>
          </cell>
          <cell r="J696">
            <v>0</v>
          </cell>
          <cell r="L696">
            <v>0</v>
          </cell>
          <cell r="M696" t="str">
            <v>東京都港区芝公園２丁目４番１号　ダイエー浜松町オフィスセンター内</v>
          </cell>
          <cell r="N696" t="str">
            <v>03-3433-9724</v>
          </cell>
          <cell r="O696" t="str">
            <v>03-3433-9529</v>
          </cell>
        </row>
        <row r="697">
          <cell r="A697">
            <v>727</v>
          </cell>
          <cell r="B697" t="str">
            <v>0727</v>
          </cell>
          <cell r="C697" t="str">
            <v>京浜</v>
          </cell>
          <cell r="E697" t="str">
            <v>佐川急便株式会社大阪支社</v>
          </cell>
          <cell r="F697" t="str">
            <v>支社長</v>
          </cell>
          <cell r="G697" t="str">
            <v>本村　正秀</v>
          </cell>
          <cell r="J697">
            <v>0</v>
          </cell>
          <cell r="L697">
            <v>0</v>
          </cell>
          <cell r="M697" t="str">
            <v>大阪府大阪市此花区島屋4-4-51</v>
          </cell>
        </row>
        <row r="698">
          <cell r="A698">
            <v>728</v>
          </cell>
          <cell r="B698" t="str">
            <v>0728</v>
          </cell>
          <cell r="C698" t="str">
            <v>京浜</v>
          </cell>
          <cell r="E698" t="str">
            <v>佐川急便㈱東京支社</v>
          </cell>
          <cell r="F698" t="str">
            <v>営業統轄部長</v>
          </cell>
          <cell r="G698" t="str">
            <v>中川　和弘</v>
          </cell>
          <cell r="H698" t="str">
            <v>136-8636</v>
          </cell>
          <cell r="J698">
            <v>0</v>
          </cell>
          <cell r="L698">
            <v>0</v>
          </cell>
          <cell r="M698" t="str">
            <v>東京都江東区新砂２丁目１番１号</v>
          </cell>
          <cell r="N698" t="str">
            <v>03-3699-3225</v>
          </cell>
          <cell r="O698" t="str">
            <v>03-3640-3045</v>
          </cell>
        </row>
        <row r="699">
          <cell r="A699">
            <v>729</v>
          </cell>
          <cell r="B699" t="str">
            <v>0729</v>
          </cell>
          <cell r="C699" t="str">
            <v>京浜</v>
          </cell>
          <cell r="E699" t="str">
            <v>佐川急便株式会社</v>
          </cell>
          <cell r="F699" t="str">
            <v>東京店　営業部</v>
          </cell>
          <cell r="G699" t="str">
            <v>田原　欣一</v>
          </cell>
          <cell r="H699" t="str">
            <v>136-8636</v>
          </cell>
          <cell r="J699">
            <v>0</v>
          </cell>
          <cell r="L699">
            <v>0</v>
          </cell>
          <cell r="M699" t="str">
            <v>東京都江東区新砂２丁目１番１号</v>
          </cell>
          <cell r="N699" t="str">
            <v>03-3699-3225</v>
          </cell>
          <cell r="O699" t="str">
            <v>03-3640-3045</v>
          </cell>
        </row>
        <row r="700">
          <cell r="A700">
            <v>730</v>
          </cell>
          <cell r="B700" t="str">
            <v>0730</v>
          </cell>
          <cell r="C700" t="str">
            <v>京浜</v>
          </cell>
          <cell r="E700" t="str">
            <v>佐川物流サービス株式会社</v>
          </cell>
          <cell r="F700">
            <v>730</v>
          </cell>
          <cell r="G700" t="str">
            <v>清水　武彦</v>
          </cell>
          <cell r="H700" t="str">
            <v>140-0003</v>
          </cell>
          <cell r="J700">
            <v>0</v>
          </cell>
          <cell r="L700">
            <v>0</v>
          </cell>
          <cell r="M700" t="str">
            <v>東京都品川区八潮３丁目２番３８号</v>
          </cell>
          <cell r="N700" t="str">
            <v>03-3799-8701</v>
          </cell>
          <cell r="O700" t="str">
            <v>03-3799-8955</v>
          </cell>
        </row>
        <row r="701">
          <cell r="A701">
            <v>731</v>
          </cell>
          <cell r="B701" t="str">
            <v>0731</v>
          </cell>
          <cell r="C701" t="str">
            <v>京浜</v>
          </cell>
          <cell r="E701" t="str">
            <v>佐川物流サービス株式会社</v>
          </cell>
          <cell r="F701">
            <v>731</v>
          </cell>
          <cell r="G701" t="str">
            <v>杉山　治則</v>
          </cell>
          <cell r="H701" t="str">
            <v>210-0833</v>
          </cell>
          <cell r="J701">
            <v>0</v>
          </cell>
          <cell r="L701">
            <v>0</v>
          </cell>
          <cell r="M701" t="str">
            <v>川崎市川崎区桜本２丁目３２番１号</v>
          </cell>
          <cell r="N701" t="str">
            <v>044-271-4545</v>
          </cell>
          <cell r="O701" t="str">
            <v>044-271-4700</v>
          </cell>
        </row>
        <row r="702">
          <cell r="A702">
            <v>732</v>
          </cell>
          <cell r="B702" t="str">
            <v>0732</v>
          </cell>
          <cell r="C702" t="str">
            <v>京浜</v>
          </cell>
          <cell r="E702" t="str">
            <v>佐川物流サービス株式会社</v>
          </cell>
          <cell r="F702">
            <v>732</v>
          </cell>
          <cell r="G702" t="str">
            <v>大森　義久</v>
          </cell>
          <cell r="H702" t="str">
            <v>140-0012</v>
          </cell>
          <cell r="J702">
            <v>0</v>
          </cell>
          <cell r="L702">
            <v>0</v>
          </cell>
          <cell r="M702" t="str">
            <v>東京都品川区勝島１丁目１番１号</v>
          </cell>
          <cell r="N702" t="str">
            <v>03-3768-8507</v>
          </cell>
          <cell r="O702" t="str">
            <v>03-3767-1845</v>
          </cell>
        </row>
        <row r="703">
          <cell r="A703">
            <v>733</v>
          </cell>
          <cell r="B703" t="str">
            <v>0733</v>
          </cell>
          <cell r="C703" t="str">
            <v>京浜</v>
          </cell>
          <cell r="E703" t="str">
            <v>佐川物流サービス株式会社</v>
          </cell>
          <cell r="F703">
            <v>733</v>
          </cell>
          <cell r="G703" t="str">
            <v>福間　淳史</v>
          </cell>
          <cell r="H703" t="str">
            <v>340-0821</v>
          </cell>
          <cell r="J703">
            <v>0</v>
          </cell>
          <cell r="L703">
            <v>0</v>
          </cell>
          <cell r="M703" t="str">
            <v>埼玉県八潮市伊勢野２３３－１</v>
          </cell>
          <cell r="N703" t="str">
            <v>0489-99-0088</v>
          </cell>
          <cell r="O703" t="str">
            <v>0489-99-0089</v>
          </cell>
        </row>
        <row r="704">
          <cell r="A704">
            <v>734</v>
          </cell>
          <cell r="B704" t="str">
            <v>0734</v>
          </cell>
          <cell r="C704" t="str">
            <v>京浜</v>
          </cell>
          <cell r="E704" t="str">
            <v>中国工業（株）</v>
          </cell>
          <cell r="F704" t="str">
            <v>資材部</v>
          </cell>
          <cell r="G704" t="str">
            <v>安森　信夫</v>
          </cell>
          <cell r="H704" t="str">
            <v>737-0132</v>
          </cell>
          <cell r="J704">
            <v>0</v>
          </cell>
          <cell r="L704">
            <v>0</v>
          </cell>
          <cell r="M704" t="str">
            <v>広島県呉市広名田1-3-1</v>
          </cell>
          <cell r="N704" t="str">
            <v>0823-72-1978</v>
          </cell>
          <cell r="O704" t="str">
            <v>0823-72-7717</v>
          </cell>
        </row>
        <row r="705">
          <cell r="A705">
            <v>735</v>
          </cell>
          <cell r="B705" t="str">
            <v>0735</v>
          </cell>
          <cell r="C705" t="str">
            <v>京浜</v>
          </cell>
          <cell r="E705" t="str">
            <v>東芝ロジスティクス・ソリューションズ株式会社</v>
          </cell>
          <cell r="F705" t="str">
            <v>流通ソリューション部</v>
          </cell>
          <cell r="G705" t="str">
            <v>毛利　英昭</v>
          </cell>
          <cell r="H705" t="str">
            <v>105-0014</v>
          </cell>
          <cell r="J705">
            <v>0</v>
          </cell>
          <cell r="L705">
            <v>0</v>
          </cell>
          <cell r="M705" t="str">
            <v>東京都港区芝1-5-11　芝L'sビル</v>
          </cell>
          <cell r="N705" t="str">
            <v>03-5730-3371</v>
          </cell>
          <cell r="O705">
            <v>0</v>
          </cell>
        </row>
        <row r="706">
          <cell r="A706">
            <v>736</v>
          </cell>
          <cell r="B706" t="str">
            <v>0736</v>
          </cell>
          <cell r="C706" t="str">
            <v>京浜</v>
          </cell>
          <cell r="E706" t="str">
            <v>東京モノレール（株）</v>
          </cell>
          <cell r="F706" t="str">
            <v>総務部</v>
          </cell>
          <cell r="G706" t="str">
            <v>宮崎　紘一</v>
          </cell>
          <cell r="H706">
            <v>736</v>
          </cell>
          <cell r="J706">
            <v>0</v>
          </cell>
          <cell r="L706">
            <v>0</v>
          </cell>
          <cell r="M706" t="str">
            <v>東京都港区浜松町２－４－１２</v>
          </cell>
          <cell r="N706" t="str">
            <v>03-5470-3811</v>
          </cell>
          <cell r="O706" t="str">
            <v>03-3433-4313</v>
          </cell>
        </row>
        <row r="707">
          <cell r="A707">
            <v>737</v>
          </cell>
          <cell r="B707" t="str">
            <v>0737</v>
          </cell>
          <cell r="C707" t="str">
            <v>京浜</v>
          </cell>
          <cell r="E707" t="str">
            <v>オリエンタルモーター株式会社</v>
          </cell>
          <cell r="F707" t="str">
            <v>品質保証統括部　品質保証部品質保証ｸﾞﾙｰﾌﾟ</v>
          </cell>
          <cell r="G707" t="str">
            <v>溝脇　武雄</v>
          </cell>
          <cell r="H707" t="str">
            <v>277-8350</v>
          </cell>
          <cell r="J707">
            <v>0</v>
          </cell>
          <cell r="L707">
            <v>0</v>
          </cell>
          <cell r="M707" t="str">
            <v>千葉県柏市篠籠田1400</v>
          </cell>
          <cell r="N707" t="str">
            <v>04-7143-8221</v>
          </cell>
          <cell r="O707" t="str">
            <v>04-7144-8641</v>
          </cell>
        </row>
        <row r="708">
          <cell r="A708">
            <v>738</v>
          </cell>
          <cell r="B708" t="str">
            <v>0738</v>
          </cell>
          <cell r="C708" t="str">
            <v>京浜</v>
          </cell>
          <cell r="E708">
            <v>738</v>
          </cell>
          <cell r="F708">
            <v>738</v>
          </cell>
          <cell r="G708" t="str">
            <v>松村　高嗣</v>
          </cell>
          <cell r="H708" t="str">
            <v>174-0046</v>
          </cell>
          <cell r="J708">
            <v>0</v>
          </cell>
          <cell r="L708">
            <v>0</v>
          </cell>
          <cell r="M708" t="str">
            <v>板橋区蓮根3-12-27-413</v>
          </cell>
          <cell r="N708" t="str">
            <v>03-3968-2126</v>
          </cell>
          <cell r="O708" t="str">
            <v>03-3968-2126</v>
          </cell>
        </row>
        <row r="709">
          <cell r="A709">
            <v>739</v>
          </cell>
          <cell r="B709" t="str">
            <v>0739</v>
          </cell>
          <cell r="C709" t="str">
            <v>京浜</v>
          </cell>
          <cell r="E709" t="str">
            <v>活力研究所</v>
          </cell>
          <cell r="F709">
            <v>739</v>
          </cell>
          <cell r="G709" t="str">
            <v>酒井 珍儀</v>
          </cell>
          <cell r="H709" t="str">
            <v>191-0043</v>
          </cell>
          <cell r="J709">
            <v>0</v>
          </cell>
          <cell r="L709">
            <v>0</v>
          </cell>
          <cell r="M709" t="str">
            <v>東京都日野市平山２－３－７</v>
          </cell>
          <cell r="N709" t="str">
            <v>042-591-6604</v>
          </cell>
          <cell r="O709">
            <v>0</v>
          </cell>
        </row>
        <row r="710">
          <cell r="A710">
            <v>740</v>
          </cell>
          <cell r="B710" t="str">
            <v>0740</v>
          </cell>
          <cell r="C710" t="str">
            <v>京浜</v>
          </cell>
          <cell r="E710" t="str">
            <v>㈱日立製作所</v>
          </cell>
          <cell r="F710">
            <v>740</v>
          </cell>
          <cell r="G710" t="str">
            <v>春名  康夫</v>
          </cell>
          <cell r="H710" t="str">
            <v>211-8567</v>
          </cell>
          <cell r="J710">
            <v>0</v>
          </cell>
          <cell r="L710">
            <v>0</v>
          </cell>
          <cell r="M710" t="str">
            <v>川崎市幸区鹿島田890</v>
          </cell>
          <cell r="N710" t="str">
            <v>044-549-1577</v>
          </cell>
          <cell r="O710" t="str">
            <v>044-549-1575</v>
          </cell>
        </row>
        <row r="711">
          <cell r="A711">
            <v>741</v>
          </cell>
          <cell r="B711" t="str">
            <v>0741</v>
          </cell>
          <cell r="C711" t="str">
            <v>京浜</v>
          </cell>
          <cell r="E711" t="str">
            <v>コマツ</v>
          </cell>
          <cell r="F711" t="str">
            <v>生産本部</v>
          </cell>
          <cell r="G711" t="str">
            <v>吉田　元昭</v>
          </cell>
          <cell r="H711" t="str">
            <v>107-8414</v>
          </cell>
          <cell r="J711">
            <v>0</v>
          </cell>
          <cell r="L711">
            <v>0</v>
          </cell>
          <cell r="M711" t="str">
            <v>東京都港区赤阪2-3-6</v>
          </cell>
          <cell r="N711" t="str">
            <v>03-5561-4727</v>
          </cell>
          <cell r="O711" t="str">
            <v>03-5561-2879</v>
          </cell>
        </row>
        <row r="712">
          <cell r="A712">
            <v>742</v>
          </cell>
          <cell r="B712" t="str">
            <v>0742</v>
          </cell>
          <cell r="C712" t="str">
            <v>京浜</v>
          </cell>
          <cell r="E712">
            <v>742</v>
          </cell>
          <cell r="F712">
            <v>742</v>
          </cell>
          <cell r="G712" t="str">
            <v>志賀　恵二</v>
          </cell>
          <cell r="H712" t="str">
            <v>192-0912</v>
          </cell>
          <cell r="J712">
            <v>0</v>
          </cell>
          <cell r="L712">
            <v>0</v>
          </cell>
          <cell r="M712" t="str">
            <v>八王子絹ヶ丘1-30-11</v>
          </cell>
          <cell r="N712" t="str">
            <v>0426-36-0156</v>
          </cell>
          <cell r="O712" t="str">
            <v>0426-36-0156</v>
          </cell>
        </row>
        <row r="713">
          <cell r="A713">
            <v>743</v>
          </cell>
          <cell r="B713" t="str">
            <v>0743</v>
          </cell>
          <cell r="C713" t="str">
            <v>京浜</v>
          </cell>
          <cell r="E713">
            <v>743</v>
          </cell>
          <cell r="F713">
            <v>743</v>
          </cell>
          <cell r="G713" t="str">
            <v>境田憲宏</v>
          </cell>
          <cell r="H713" t="str">
            <v>251-0032</v>
          </cell>
          <cell r="J713">
            <v>0</v>
          </cell>
          <cell r="L713">
            <v>0</v>
          </cell>
          <cell r="M713" t="str">
            <v>藤沢市片瀬２-１３-１７</v>
          </cell>
          <cell r="N713" t="str">
            <v>0466-24-1468</v>
          </cell>
          <cell r="O713" t="str">
            <v>0466-24-1468</v>
          </cell>
        </row>
        <row r="714">
          <cell r="A714">
            <v>744</v>
          </cell>
          <cell r="B714" t="str">
            <v>0744</v>
          </cell>
          <cell r="C714" t="str">
            <v>京浜</v>
          </cell>
          <cell r="E714" t="str">
            <v>マネジメント　クォルテックス</v>
          </cell>
          <cell r="F714">
            <v>744</v>
          </cell>
          <cell r="G714" t="str">
            <v>杉浦　忠</v>
          </cell>
          <cell r="H714" t="str">
            <v>228-0014</v>
          </cell>
          <cell r="J714">
            <v>0</v>
          </cell>
          <cell r="L714">
            <v>0</v>
          </cell>
          <cell r="M714" t="str">
            <v>座間市栗原中央１－５－２１</v>
          </cell>
          <cell r="N714" t="str">
            <v>046-254-3078</v>
          </cell>
          <cell r="O714" t="str">
            <v>046-254-2151</v>
          </cell>
        </row>
        <row r="715">
          <cell r="A715">
            <v>745</v>
          </cell>
          <cell r="B715" t="str">
            <v>0745</v>
          </cell>
          <cell r="C715" t="str">
            <v>京浜</v>
          </cell>
          <cell r="E715">
            <v>745</v>
          </cell>
          <cell r="F715">
            <v>745</v>
          </cell>
          <cell r="G715" t="str">
            <v>中野　至</v>
          </cell>
          <cell r="H715" t="str">
            <v>229-0003</v>
          </cell>
          <cell r="J715">
            <v>0</v>
          </cell>
          <cell r="L715">
            <v>0</v>
          </cell>
          <cell r="M715" t="str">
            <v>相模原市東淵野辺2-13-10</v>
          </cell>
          <cell r="N715" t="str">
            <v>042-751-6130</v>
          </cell>
          <cell r="O715" t="str">
            <v>042-751-6130</v>
          </cell>
        </row>
        <row r="716">
          <cell r="A716">
            <v>746</v>
          </cell>
          <cell r="B716" t="str">
            <v>0746</v>
          </cell>
          <cell r="C716" t="str">
            <v>京浜</v>
          </cell>
          <cell r="E716" t="str">
            <v>㈱ＵＦＪホールディングス</v>
          </cell>
          <cell r="F716" t="str">
            <v>内部監査部</v>
          </cell>
          <cell r="G716" t="str">
            <v>伍井  和夫</v>
          </cell>
          <cell r="H716" t="str">
            <v>100-8114</v>
          </cell>
          <cell r="J716">
            <v>0</v>
          </cell>
          <cell r="L716">
            <v>0</v>
          </cell>
          <cell r="M716" t="str">
            <v>千代田区大手町1-1-1</v>
          </cell>
          <cell r="N716" t="str">
            <v>03-3212-5620</v>
          </cell>
          <cell r="O716" t="str">
            <v>03-3212-5629</v>
          </cell>
        </row>
        <row r="717">
          <cell r="A717">
            <v>747</v>
          </cell>
          <cell r="B717" t="str">
            <v>0747</v>
          </cell>
          <cell r="C717" t="str">
            <v>京浜</v>
          </cell>
          <cell r="E717" t="str">
            <v>電気通信大学</v>
          </cell>
          <cell r="F717" t="str">
            <v>システム工学科</v>
          </cell>
          <cell r="G717" t="str">
            <v>鈴木  和幸</v>
          </cell>
          <cell r="H717" t="str">
            <v>182-8585</v>
          </cell>
          <cell r="J717">
            <v>0</v>
          </cell>
          <cell r="L717">
            <v>0</v>
          </cell>
          <cell r="M717" t="str">
            <v>調布市調布ヶ丘1-5-1</v>
          </cell>
          <cell r="N717" t="str">
            <v>0424-43-5265</v>
          </cell>
          <cell r="O717">
            <v>0</v>
          </cell>
        </row>
        <row r="718">
          <cell r="A718">
            <v>748</v>
          </cell>
          <cell r="B718" t="str">
            <v>0748</v>
          </cell>
          <cell r="C718" t="str">
            <v>京浜</v>
          </cell>
          <cell r="E718" t="str">
            <v>コニカ㈱</v>
          </cell>
          <cell r="F718">
            <v>748</v>
          </cell>
          <cell r="G718" t="str">
            <v>鮫島弘吉郎</v>
          </cell>
          <cell r="H718" t="str">
            <v>191-8511</v>
          </cell>
          <cell r="J718">
            <v>0</v>
          </cell>
          <cell r="L718">
            <v>0</v>
          </cell>
          <cell r="M718" t="str">
            <v>東京都さくら町１</v>
          </cell>
          <cell r="N718" t="str">
            <v>042-589-8112</v>
          </cell>
          <cell r="O718" t="str">
            <v>042-589-8000</v>
          </cell>
        </row>
        <row r="719">
          <cell r="A719">
            <v>749</v>
          </cell>
          <cell r="B719" t="str">
            <v>0749</v>
          </cell>
          <cell r="C719" t="str">
            <v>京浜</v>
          </cell>
          <cell r="E719">
            <v>749</v>
          </cell>
          <cell r="F719">
            <v>749</v>
          </cell>
          <cell r="G719" t="str">
            <v>松本 勝彦</v>
          </cell>
          <cell r="H719" t="str">
            <v>241-0024</v>
          </cell>
          <cell r="J719">
            <v>0</v>
          </cell>
          <cell r="L719">
            <v>0</v>
          </cell>
          <cell r="M719" t="str">
            <v>横浜市旭区本村町１１２</v>
          </cell>
          <cell r="N719" t="str">
            <v>045-362-5565</v>
          </cell>
          <cell r="O719" t="str">
            <v>0120-043515</v>
          </cell>
        </row>
        <row r="720">
          <cell r="A720">
            <v>750</v>
          </cell>
          <cell r="B720" t="str">
            <v>0750</v>
          </cell>
          <cell r="C720" t="str">
            <v>京浜</v>
          </cell>
          <cell r="E720">
            <v>750</v>
          </cell>
          <cell r="F720">
            <v>750</v>
          </cell>
          <cell r="G720" t="str">
            <v>塩練 俊子</v>
          </cell>
          <cell r="H720" t="str">
            <v>238-0023</v>
          </cell>
          <cell r="J720">
            <v>0</v>
          </cell>
          <cell r="L720">
            <v>0</v>
          </cell>
          <cell r="M720" t="str">
            <v>横須賀市森崎3-18-3</v>
          </cell>
          <cell r="N720" t="str">
            <v>0468-34-0174</v>
          </cell>
          <cell r="O720" t="str">
            <v>0468-34-0174</v>
          </cell>
        </row>
        <row r="721">
          <cell r="A721">
            <v>751</v>
          </cell>
          <cell r="B721" t="str">
            <v>0751</v>
          </cell>
          <cell r="C721" t="str">
            <v>京浜</v>
          </cell>
          <cell r="E721">
            <v>751</v>
          </cell>
          <cell r="F721">
            <v>751</v>
          </cell>
          <cell r="G721" t="str">
            <v>国吉 信男</v>
          </cell>
          <cell r="H721" t="str">
            <v>197-0825</v>
          </cell>
          <cell r="J721">
            <v>0</v>
          </cell>
          <cell r="L721">
            <v>0</v>
          </cell>
          <cell r="M721" t="str">
            <v>東京都あきる野市雨間634-7</v>
          </cell>
          <cell r="N721" t="str">
            <v>042-558-0821</v>
          </cell>
          <cell r="O721">
            <v>0</v>
          </cell>
        </row>
        <row r="722">
          <cell r="A722">
            <v>752</v>
          </cell>
          <cell r="B722" t="str">
            <v>0752</v>
          </cell>
          <cell r="C722" t="str">
            <v>京浜</v>
          </cell>
          <cell r="E722" t="str">
            <v>石川島播磨重工業㈱　航空宇宙事業本部</v>
          </cell>
          <cell r="F722" t="str">
            <v>事業開発部　業革推進Gr</v>
          </cell>
          <cell r="G722" t="str">
            <v>中村　光生</v>
          </cell>
          <cell r="H722" t="str">
            <v>188-8555</v>
          </cell>
          <cell r="J722">
            <v>0</v>
          </cell>
          <cell r="L722">
            <v>0</v>
          </cell>
          <cell r="M722" t="str">
            <v>西東京市向台町3-5-1</v>
          </cell>
          <cell r="N722">
            <v>0</v>
          </cell>
          <cell r="O722" t="str">
            <v>0424-60-1511</v>
          </cell>
        </row>
        <row r="723">
          <cell r="A723">
            <v>753</v>
          </cell>
          <cell r="B723" t="str">
            <v>0753</v>
          </cell>
          <cell r="C723" t="str">
            <v>京浜</v>
          </cell>
          <cell r="E723" t="str">
            <v>石川島播磨重工業㈱ 航空宇宙事業本部</v>
          </cell>
          <cell r="F723" t="str">
            <v>事業開発部　業革推進Gr</v>
          </cell>
          <cell r="G723" t="str">
            <v>井上  正己</v>
          </cell>
          <cell r="H723" t="str">
            <v>188-8555</v>
          </cell>
          <cell r="J723">
            <v>0</v>
          </cell>
          <cell r="L723">
            <v>0</v>
          </cell>
          <cell r="M723" t="str">
            <v>西東京市向台町3-5-1</v>
          </cell>
          <cell r="N723">
            <v>0</v>
          </cell>
          <cell r="O723" t="str">
            <v>0424-60-1511</v>
          </cell>
        </row>
        <row r="724">
          <cell r="A724">
            <v>754</v>
          </cell>
          <cell r="B724" t="str">
            <v>0754</v>
          </cell>
          <cell r="C724" t="str">
            <v>京浜</v>
          </cell>
          <cell r="E724" t="str">
            <v>いすゞ自動車㈱　第一工場</v>
          </cell>
          <cell r="F724">
            <v>754</v>
          </cell>
          <cell r="G724" t="str">
            <v>北島  巌</v>
          </cell>
          <cell r="H724" t="str">
            <v>210-0821</v>
          </cell>
          <cell r="J724">
            <v>0</v>
          </cell>
          <cell r="L724">
            <v>0</v>
          </cell>
          <cell r="M724" t="str">
            <v>川崎市川崎区殿町3-25-1</v>
          </cell>
          <cell r="N724" t="str">
            <v>044-276-5594</v>
          </cell>
          <cell r="O724" t="str">
            <v>044-276-5262</v>
          </cell>
        </row>
        <row r="725">
          <cell r="A725">
            <v>755</v>
          </cell>
          <cell r="B725" t="str">
            <v>0755</v>
          </cell>
          <cell r="C725" t="str">
            <v>京浜</v>
          </cell>
          <cell r="E725" t="str">
            <v>いすゞ自動車㈱　第一工場付</v>
          </cell>
          <cell r="F725" t="str">
            <v>QCｻｰｸﾙ事務局</v>
          </cell>
          <cell r="G725" t="str">
            <v>門奈　勝</v>
          </cell>
          <cell r="H725" t="str">
            <v>210-0821</v>
          </cell>
          <cell r="J725">
            <v>0</v>
          </cell>
          <cell r="L725">
            <v>0</v>
          </cell>
          <cell r="M725" t="str">
            <v>川崎市川崎区殿町3-25-1</v>
          </cell>
          <cell r="N725" t="str">
            <v>044-277-1141</v>
          </cell>
          <cell r="O725" t="str">
            <v>044-276-2129</v>
          </cell>
        </row>
        <row r="726">
          <cell r="A726">
            <v>756</v>
          </cell>
          <cell r="B726" t="str">
            <v>0756</v>
          </cell>
          <cell r="C726" t="str">
            <v>京浜</v>
          </cell>
          <cell r="E726" t="str">
            <v>ＮＫＫ</v>
          </cell>
          <cell r="F726" t="str">
            <v>技術開発本部 技術企画部</v>
          </cell>
          <cell r="G726" t="str">
            <v>大胡　馨</v>
          </cell>
          <cell r="H726" t="str">
            <v>210-0855</v>
          </cell>
          <cell r="J726">
            <v>0</v>
          </cell>
          <cell r="L726">
            <v>0</v>
          </cell>
          <cell r="M726" t="str">
            <v>川崎市川崎区南渡田町1-1</v>
          </cell>
          <cell r="N726" t="str">
            <v>044-322-6079</v>
          </cell>
          <cell r="O726" t="str">
            <v>044-322-6494</v>
          </cell>
        </row>
        <row r="727">
          <cell r="A727">
            <v>757</v>
          </cell>
          <cell r="B727" t="str">
            <v>0757</v>
          </cell>
          <cell r="C727" t="str">
            <v>京浜</v>
          </cell>
          <cell r="E727" t="str">
            <v>日本鋼管ﾃｸﾉｻｰﾋﾞｽ㈱</v>
          </cell>
          <cell r="F727" t="str">
            <v>ＱＣ・効率化推進部</v>
          </cell>
          <cell r="G727" t="str">
            <v>熊澤　昌彦</v>
          </cell>
          <cell r="H727" t="str">
            <v>210-0855</v>
          </cell>
          <cell r="J727">
            <v>0</v>
          </cell>
          <cell r="L727">
            <v>0</v>
          </cell>
          <cell r="M727" t="str">
            <v>川崎市川崎区南渡田町1-1</v>
          </cell>
          <cell r="N727">
            <v>0</v>
          </cell>
          <cell r="O727">
            <v>0</v>
          </cell>
        </row>
        <row r="728">
          <cell r="A728">
            <v>758</v>
          </cell>
          <cell r="B728" t="str">
            <v>0758</v>
          </cell>
          <cell r="C728" t="str">
            <v>京浜</v>
          </cell>
          <cell r="E728" t="str">
            <v>サン・クリエイト研究所</v>
          </cell>
          <cell r="F728">
            <v>758</v>
          </cell>
          <cell r="G728" t="str">
            <v>田所　三男</v>
          </cell>
          <cell r="H728" t="str">
            <v>216-0015</v>
          </cell>
          <cell r="J728">
            <v>0</v>
          </cell>
          <cell r="L728">
            <v>0</v>
          </cell>
          <cell r="M728" t="str">
            <v>川崎市宮前区菅生3-46-1</v>
          </cell>
          <cell r="N728" t="str">
            <v>044-977-2377</v>
          </cell>
          <cell r="O728" t="str">
            <v>044-977-2377</v>
          </cell>
        </row>
        <row r="729">
          <cell r="A729">
            <v>759</v>
          </cell>
          <cell r="B729" t="str">
            <v>0759</v>
          </cell>
          <cell r="C729" t="str">
            <v>京浜</v>
          </cell>
          <cell r="E729" t="str">
            <v>ＮＫＫ 京浜製鉄所</v>
          </cell>
          <cell r="F729" t="str">
            <v>総務部労政・教育ｸﾞﾙｰﾌﾟ</v>
          </cell>
          <cell r="G729" t="str">
            <v>秋本  恒志</v>
          </cell>
          <cell r="H729" t="str">
            <v>210-0855</v>
          </cell>
          <cell r="J729">
            <v>0</v>
          </cell>
          <cell r="L729">
            <v>0</v>
          </cell>
          <cell r="M729" t="str">
            <v>川崎市川崎区南渡田町1-1</v>
          </cell>
          <cell r="N729">
            <v>0</v>
          </cell>
          <cell r="O729">
            <v>0</v>
          </cell>
        </row>
        <row r="730">
          <cell r="A730">
            <v>760</v>
          </cell>
          <cell r="B730" t="str">
            <v>0760</v>
          </cell>
          <cell r="C730" t="str">
            <v>京浜</v>
          </cell>
          <cell r="E730" t="str">
            <v>ＮＫＫ 京浜製鉄所</v>
          </cell>
          <cell r="F730" t="str">
            <v>総務部労政・教育ｸﾞﾙｰﾌﾟ</v>
          </cell>
          <cell r="G730" t="str">
            <v>岩田　州司</v>
          </cell>
          <cell r="H730" t="str">
            <v>210-0855</v>
          </cell>
          <cell r="J730">
            <v>0</v>
          </cell>
          <cell r="L730">
            <v>0</v>
          </cell>
          <cell r="M730" t="str">
            <v>川崎市川崎区南渡田町1-1</v>
          </cell>
          <cell r="N730" t="str">
            <v>044-322-1126</v>
          </cell>
          <cell r="O730" t="str">
            <v>044-322-1503</v>
          </cell>
        </row>
        <row r="731">
          <cell r="A731">
            <v>761</v>
          </cell>
          <cell r="B731" t="str">
            <v>0761</v>
          </cell>
          <cell r="C731" t="str">
            <v>京浜</v>
          </cell>
          <cell r="E731" t="str">
            <v>㈱ＮＴＴデータ</v>
          </cell>
          <cell r="F731" t="str">
            <v>V･C推進室</v>
          </cell>
          <cell r="G731" t="str">
            <v>矢野　由希子</v>
          </cell>
          <cell r="H731" t="str">
            <v>135-6034</v>
          </cell>
          <cell r="J731">
            <v>0</v>
          </cell>
          <cell r="L731">
            <v>0</v>
          </cell>
          <cell r="M731" t="str">
            <v>江東区豊洲3-3-3</v>
          </cell>
          <cell r="N731" t="str">
            <v>03-5546-8040</v>
          </cell>
          <cell r="O731" t="str">
            <v>03-5546-8046</v>
          </cell>
        </row>
        <row r="732">
          <cell r="A732">
            <v>762</v>
          </cell>
          <cell r="B732" t="str">
            <v>0762</v>
          </cell>
          <cell r="C732" t="str">
            <v>京浜</v>
          </cell>
          <cell r="E732" t="str">
            <v>㈱ＮＴＴデータ ＣＯＥシステム本部</v>
          </cell>
          <cell r="F732" t="str">
            <v>品質保証部 ＴＱＭ推進担当</v>
          </cell>
          <cell r="G732" t="str">
            <v>雪本  直樹</v>
          </cell>
          <cell r="H732" t="str">
            <v>135-6034</v>
          </cell>
          <cell r="J732">
            <v>0</v>
          </cell>
          <cell r="L732">
            <v>0</v>
          </cell>
          <cell r="M732" t="str">
            <v>江東区豊洲3-3-3</v>
          </cell>
          <cell r="N732" t="str">
            <v>03-5546-8040</v>
          </cell>
          <cell r="O732" t="str">
            <v>03-5546-8046</v>
          </cell>
        </row>
        <row r="733">
          <cell r="A733">
            <v>763</v>
          </cell>
          <cell r="B733" t="str">
            <v>0763</v>
          </cell>
          <cell r="C733" t="str">
            <v>京浜</v>
          </cell>
          <cell r="E733" t="str">
            <v>㈱ＮＴＴデータ ＣＯＥシステム本部</v>
          </cell>
          <cell r="F733" t="str">
            <v>品質保証部 ＴＱＭ推進担当</v>
          </cell>
          <cell r="G733" t="str">
            <v>竹内  智信</v>
          </cell>
          <cell r="H733" t="str">
            <v>135-6034</v>
          </cell>
          <cell r="J733">
            <v>0</v>
          </cell>
          <cell r="L733">
            <v>0</v>
          </cell>
          <cell r="M733" t="str">
            <v>江東区豊洲3-3-3</v>
          </cell>
          <cell r="N733" t="str">
            <v>03-5546-8040</v>
          </cell>
          <cell r="O733" t="str">
            <v>03-5546-8046</v>
          </cell>
        </row>
        <row r="734">
          <cell r="A734">
            <v>764</v>
          </cell>
          <cell r="B734" t="str">
            <v>0764</v>
          </cell>
          <cell r="C734" t="str">
            <v>京浜</v>
          </cell>
          <cell r="E734" t="str">
            <v>ＮＴＴデータ東京SMS㈱</v>
          </cell>
          <cell r="F734" t="str">
            <v>システム運用管理本部</v>
          </cell>
          <cell r="G734" t="str">
            <v>飯田　庄三</v>
          </cell>
          <cell r="H734" t="str">
            <v>104-0033</v>
          </cell>
          <cell r="J734">
            <v>0</v>
          </cell>
          <cell r="L734">
            <v>0</v>
          </cell>
          <cell r="M734" t="str">
            <v>中央区新川1-21-2</v>
          </cell>
          <cell r="N734" t="str">
            <v>03-5541-4525</v>
          </cell>
          <cell r="O734" t="str">
            <v>03-5541-4500</v>
          </cell>
        </row>
        <row r="735">
          <cell r="A735">
            <v>765</v>
          </cell>
          <cell r="B735" t="str">
            <v>0765</v>
          </cell>
          <cell r="C735" t="str">
            <v>京浜</v>
          </cell>
          <cell r="E735" t="str">
            <v>㈱ＮＴＴドコモ</v>
          </cell>
          <cell r="F735" t="str">
            <v>総務部ＤＩＧ推進室</v>
          </cell>
          <cell r="G735" t="str">
            <v>高井　豊</v>
          </cell>
          <cell r="H735" t="str">
            <v>100-6150</v>
          </cell>
          <cell r="J735">
            <v>0</v>
          </cell>
          <cell r="L735">
            <v>0</v>
          </cell>
          <cell r="M735" t="str">
            <v>千代田区永田町2-11-1</v>
          </cell>
          <cell r="N735" t="str">
            <v>03-5156-1443</v>
          </cell>
          <cell r="O735" t="str">
            <v>03-5156-0302</v>
          </cell>
        </row>
        <row r="736">
          <cell r="A736">
            <v>766</v>
          </cell>
          <cell r="B736" t="str">
            <v>0766</v>
          </cell>
          <cell r="C736" t="str">
            <v>京浜</v>
          </cell>
          <cell r="E736" t="str">
            <v>㈱ＮＴＴドコモ</v>
          </cell>
          <cell r="F736" t="str">
            <v>総務部DIG推進室</v>
          </cell>
          <cell r="G736" t="str">
            <v>東　　壽</v>
          </cell>
          <cell r="H736" t="str">
            <v>100-6150</v>
          </cell>
          <cell r="J736">
            <v>0</v>
          </cell>
          <cell r="L736">
            <v>0</v>
          </cell>
          <cell r="M736" t="str">
            <v>千代田区永田町2-11-1</v>
          </cell>
          <cell r="N736" t="str">
            <v>03-5156-1442</v>
          </cell>
          <cell r="O736" t="str">
            <v>03-5156-0302</v>
          </cell>
        </row>
        <row r="737">
          <cell r="A737">
            <v>767</v>
          </cell>
          <cell r="B737" t="str">
            <v>0767</v>
          </cell>
          <cell r="C737" t="str">
            <v>京浜</v>
          </cell>
          <cell r="E737" t="str">
            <v>沖電気工業㈱</v>
          </cell>
          <cell r="F737" t="str">
            <v>生産企画センター</v>
          </cell>
          <cell r="G737" t="str">
            <v>金子　寿男</v>
          </cell>
          <cell r="H737" t="str">
            <v>105-8460</v>
          </cell>
          <cell r="J737">
            <v>0</v>
          </cell>
          <cell r="L737">
            <v>0</v>
          </cell>
          <cell r="M737" t="str">
            <v>港区虎ノ門1-7-12</v>
          </cell>
          <cell r="N737">
            <v>0</v>
          </cell>
          <cell r="O737">
            <v>0</v>
          </cell>
        </row>
        <row r="738">
          <cell r="A738">
            <v>768</v>
          </cell>
          <cell r="B738" t="str">
            <v>0768</v>
          </cell>
          <cell r="C738" t="str">
            <v>京浜</v>
          </cell>
          <cell r="E738" t="str">
            <v>光明研究所</v>
          </cell>
          <cell r="F738" t="str">
            <v>つくば出張所</v>
          </cell>
          <cell r="G738" t="str">
            <v>国分  正義</v>
          </cell>
          <cell r="H738" t="str">
            <v>300-0331</v>
          </cell>
          <cell r="J738">
            <v>0</v>
          </cell>
          <cell r="L738">
            <v>0</v>
          </cell>
          <cell r="M738" t="str">
            <v>茨城県稲敷郡阿見町阿見1744-15</v>
          </cell>
          <cell r="N738" t="str">
            <v>0298-88-9351</v>
          </cell>
          <cell r="O738" t="str">
            <v>0298-88-9351</v>
          </cell>
        </row>
        <row r="739">
          <cell r="A739">
            <v>769</v>
          </cell>
          <cell r="B739" t="str">
            <v>0769</v>
          </cell>
          <cell r="C739" t="str">
            <v>京浜</v>
          </cell>
          <cell r="E739" t="str">
            <v>光明研究所</v>
          </cell>
          <cell r="F739" t="str">
            <v>神戸出張所</v>
          </cell>
          <cell r="G739" t="str">
            <v>杠　隆史</v>
          </cell>
          <cell r="H739" t="str">
            <v>651-1233</v>
          </cell>
          <cell r="J739">
            <v>0</v>
          </cell>
          <cell r="L739">
            <v>0</v>
          </cell>
          <cell r="M739" t="str">
            <v>神戸市北区日の峰1-12-12</v>
          </cell>
          <cell r="N739">
            <v>0</v>
          </cell>
          <cell r="O739">
            <v>0</v>
          </cell>
        </row>
        <row r="740">
          <cell r="A740">
            <v>770</v>
          </cell>
          <cell r="B740" t="str">
            <v>0770</v>
          </cell>
          <cell r="C740" t="str">
            <v>京浜</v>
          </cell>
          <cell r="E740" t="str">
            <v>コニカ㈱</v>
          </cell>
          <cell r="F740" t="str">
            <v>ＫＱＭ推進室</v>
          </cell>
          <cell r="G740" t="str">
            <v>柴田　明宏</v>
          </cell>
          <cell r="H740" t="str">
            <v>191-8511</v>
          </cell>
          <cell r="J740">
            <v>0</v>
          </cell>
          <cell r="L740">
            <v>0</v>
          </cell>
          <cell r="M740" t="str">
            <v>日野市さくら町１</v>
          </cell>
          <cell r="N740">
            <v>0</v>
          </cell>
          <cell r="O740">
            <v>0</v>
          </cell>
        </row>
        <row r="741">
          <cell r="A741">
            <v>771</v>
          </cell>
          <cell r="B741" t="str">
            <v>0771</v>
          </cell>
          <cell r="C741" t="str">
            <v>京浜</v>
          </cell>
          <cell r="E741" t="str">
            <v>コニカ㈱</v>
          </cell>
          <cell r="F741" t="str">
            <v>ＫＱＭ推進室</v>
          </cell>
          <cell r="G741" t="str">
            <v>羽田　源太郎</v>
          </cell>
          <cell r="H741" t="str">
            <v>191-8511</v>
          </cell>
          <cell r="J741">
            <v>0</v>
          </cell>
          <cell r="L741">
            <v>0</v>
          </cell>
          <cell r="M741" t="str">
            <v>日野市さくら町１</v>
          </cell>
          <cell r="N741" t="str">
            <v>042-589-8194</v>
          </cell>
          <cell r="O741" t="str">
            <v>042-589-8013</v>
          </cell>
        </row>
        <row r="742">
          <cell r="A742">
            <v>772</v>
          </cell>
          <cell r="B742" t="str">
            <v>0772</v>
          </cell>
          <cell r="C742" t="str">
            <v>京浜</v>
          </cell>
          <cell r="E742" t="str">
            <v>コニカ㈱</v>
          </cell>
          <cell r="F742" t="str">
            <v>ＫＱＭ推進室</v>
          </cell>
          <cell r="G742" t="str">
            <v>村本  誠治</v>
          </cell>
          <cell r="H742" t="str">
            <v>191-8511</v>
          </cell>
          <cell r="J742">
            <v>0</v>
          </cell>
          <cell r="L742">
            <v>0</v>
          </cell>
          <cell r="M742" t="str">
            <v>日野市さくら町１</v>
          </cell>
          <cell r="N742" t="str">
            <v>042-589-8194</v>
          </cell>
          <cell r="O742" t="str">
            <v>042-589-8013</v>
          </cell>
        </row>
        <row r="743">
          <cell r="A743">
            <v>773</v>
          </cell>
          <cell r="B743" t="str">
            <v>0773</v>
          </cell>
          <cell r="C743" t="str">
            <v>京浜</v>
          </cell>
          <cell r="E743" t="str">
            <v>コニカ㈱</v>
          </cell>
          <cell r="F743" t="str">
            <v>東京事業場</v>
          </cell>
          <cell r="G743" t="str">
            <v>渡辺　政行</v>
          </cell>
          <cell r="H743" t="str">
            <v>191-8511</v>
          </cell>
          <cell r="J743">
            <v>0</v>
          </cell>
          <cell r="L743">
            <v>0</v>
          </cell>
          <cell r="M743" t="str">
            <v>日野市さくら町１</v>
          </cell>
          <cell r="N743">
            <v>0</v>
          </cell>
          <cell r="O743">
            <v>0</v>
          </cell>
        </row>
        <row r="744">
          <cell r="A744">
            <v>774</v>
          </cell>
          <cell r="B744" t="str">
            <v>0774</v>
          </cell>
          <cell r="C744" t="str">
            <v>京浜</v>
          </cell>
          <cell r="E744" t="str">
            <v>ＫＯＭＡＴＳＵ本社</v>
          </cell>
          <cell r="F744" t="str">
            <v>生産本部</v>
          </cell>
          <cell r="G744" t="str">
            <v>大田  晋吾</v>
          </cell>
          <cell r="H744" t="str">
            <v>107-8414</v>
          </cell>
          <cell r="J744">
            <v>0</v>
          </cell>
          <cell r="L744">
            <v>0</v>
          </cell>
          <cell r="M744" t="str">
            <v>港区赤坂2-3-6</v>
          </cell>
          <cell r="N744" t="str">
            <v>03-5561-4727</v>
          </cell>
          <cell r="O744" t="str">
            <v>03-5561-2898</v>
          </cell>
        </row>
        <row r="745">
          <cell r="A745">
            <v>775</v>
          </cell>
          <cell r="B745" t="str">
            <v>0775</v>
          </cell>
          <cell r="C745" t="str">
            <v>京浜</v>
          </cell>
          <cell r="E745" t="str">
            <v>コマツゼノア</v>
          </cell>
          <cell r="F745" t="str">
            <v>農林機器生産部</v>
          </cell>
          <cell r="G745" t="str">
            <v>杉田  嘉久</v>
          </cell>
          <cell r="H745" t="str">
            <v>350-1192</v>
          </cell>
          <cell r="J745">
            <v>0</v>
          </cell>
          <cell r="L745">
            <v>0</v>
          </cell>
          <cell r="M745" t="str">
            <v>川越市南台1-9</v>
          </cell>
          <cell r="N745" t="str">
            <v>0492-43-6392</v>
          </cell>
          <cell r="O745" t="str">
            <v>0492-43-6396</v>
          </cell>
        </row>
        <row r="746">
          <cell r="A746">
            <v>776</v>
          </cell>
          <cell r="B746" t="str">
            <v>0776</v>
          </cell>
          <cell r="C746" t="str">
            <v>京浜</v>
          </cell>
          <cell r="E746" t="str">
            <v>コマツゼノア</v>
          </cell>
          <cell r="F746" t="str">
            <v>農林機器生産部</v>
          </cell>
          <cell r="G746" t="str">
            <v>岡田　達郎</v>
          </cell>
          <cell r="H746" t="str">
            <v>350-1192</v>
          </cell>
          <cell r="J746">
            <v>0</v>
          </cell>
          <cell r="L746">
            <v>0</v>
          </cell>
          <cell r="M746" t="str">
            <v>川越市南台1-9</v>
          </cell>
          <cell r="N746" t="str">
            <v>0492-43-6392</v>
          </cell>
          <cell r="O746" t="str">
            <v>0492-43-6396</v>
          </cell>
        </row>
        <row r="747">
          <cell r="A747">
            <v>777</v>
          </cell>
          <cell r="B747" t="str">
            <v>0777</v>
          </cell>
          <cell r="C747" t="str">
            <v>京浜</v>
          </cell>
          <cell r="E747" t="str">
            <v>㈱三和銀行</v>
          </cell>
          <cell r="F747" t="str">
            <v>企画部品質管理室</v>
          </cell>
          <cell r="G747" t="str">
            <v>島野　武夫</v>
          </cell>
          <cell r="H747" t="str">
            <v>100-8114</v>
          </cell>
          <cell r="J747">
            <v>0</v>
          </cell>
          <cell r="L747">
            <v>0</v>
          </cell>
          <cell r="M747" t="str">
            <v>千代田区大手町1-1-1</v>
          </cell>
          <cell r="N747" t="str">
            <v>03-5252-1291</v>
          </cell>
          <cell r="O747" t="str">
            <v>03-3215-0468</v>
          </cell>
        </row>
        <row r="748">
          <cell r="A748">
            <v>778</v>
          </cell>
          <cell r="B748" t="str">
            <v>0778</v>
          </cell>
          <cell r="C748" t="str">
            <v>京浜</v>
          </cell>
          <cell r="E748" t="str">
            <v>㈱ジーシー</v>
          </cell>
          <cell r="F748" t="str">
            <v>経営企画室</v>
          </cell>
          <cell r="G748" t="str">
            <v>山崎　修一</v>
          </cell>
          <cell r="H748" t="str">
            <v>174-8585</v>
          </cell>
          <cell r="J748">
            <v>0</v>
          </cell>
          <cell r="L748">
            <v>0</v>
          </cell>
          <cell r="M748" t="str">
            <v>板橋区蓮沼町76-1</v>
          </cell>
          <cell r="N748" t="str">
            <v>03-5916-3598</v>
          </cell>
          <cell r="O748" t="str">
            <v>03-5916-3599</v>
          </cell>
        </row>
        <row r="749">
          <cell r="A749">
            <v>779</v>
          </cell>
          <cell r="B749" t="str">
            <v>0779</v>
          </cell>
          <cell r="C749" t="str">
            <v>京浜</v>
          </cell>
          <cell r="E749" t="str">
            <v>㈱ジーシー</v>
          </cell>
          <cell r="F749">
            <v>779</v>
          </cell>
          <cell r="G749" t="str">
            <v>端    紀夫</v>
          </cell>
          <cell r="H749" t="str">
            <v>174-8585</v>
          </cell>
          <cell r="J749">
            <v>0</v>
          </cell>
          <cell r="L749">
            <v>0</v>
          </cell>
          <cell r="M749" t="str">
            <v>板橋区蓮沼町76-1</v>
          </cell>
          <cell r="N749" t="str">
            <v>03-3965-1259</v>
          </cell>
          <cell r="O749" t="str">
            <v>03-3965-1293</v>
          </cell>
        </row>
        <row r="750">
          <cell r="A750">
            <v>780</v>
          </cell>
          <cell r="B750" t="str">
            <v>0780</v>
          </cell>
          <cell r="C750" t="str">
            <v>京浜</v>
          </cell>
          <cell r="E750" t="str">
            <v>昭和電工㈱本社 品質保証部 主席</v>
          </cell>
          <cell r="F750" t="str">
            <v>(財)日本規格協会 調査役</v>
          </cell>
          <cell r="G750" t="str">
            <v>円城寺　輝行</v>
          </cell>
          <cell r="H750" t="str">
            <v>107-0052</v>
          </cell>
          <cell r="J750">
            <v>0</v>
          </cell>
          <cell r="L750">
            <v>0</v>
          </cell>
          <cell r="M750" t="str">
            <v>港区赤坂3-11-１5</v>
          </cell>
          <cell r="N750" t="str">
            <v>03-3583-8013</v>
          </cell>
          <cell r="O750" t="str">
            <v>03-3583-8570</v>
          </cell>
        </row>
        <row r="751">
          <cell r="A751">
            <v>781</v>
          </cell>
          <cell r="B751" t="str">
            <v>0781</v>
          </cell>
          <cell r="C751" t="str">
            <v>京浜</v>
          </cell>
          <cell r="E751" t="str">
            <v>住友重機械工業㈱</v>
          </cell>
          <cell r="F751" t="str">
            <v>管理部</v>
          </cell>
          <cell r="G751" t="str">
            <v>貞包　功</v>
          </cell>
          <cell r="H751" t="str">
            <v>188-8585</v>
          </cell>
          <cell r="J751">
            <v>0</v>
          </cell>
          <cell r="L751">
            <v>0</v>
          </cell>
          <cell r="M751" t="str">
            <v>西東京市谷戸町2-1-1</v>
          </cell>
          <cell r="N751" t="str">
            <v>0424-68-4215</v>
          </cell>
          <cell r="O751" t="str">
            <v>0424-68-4171</v>
          </cell>
        </row>
        <row r="752">
          <cell r="A752">
            <v>782</v>
          </cell>
          <cell r="B752" t="str">
            <v>0782</v>
          </cell>
          <cell r="C752" t="str">
            <v>京浜</v>
          </cell>
          <cell r="E752" t="str">
            <v>住友重機械工業㈱</v>
          </cell>
          <cell r="F752" t="str">
            <v>品質保証部</v>
          </cell>
          <cell r="G752" t="str">
            <v>石原  照弘</v>
          </cell>
          <cell r="H752" t="str">
            <v>188-8585</v>
          </cell>
          <cell r="J752">
            <v>0</v>
          </cell>
          <cell r="L752">
            <v>0</v>
          </cell>
          <cell r="M752" t="str">
            <v>西東京市谷戸町2-1-1</v>
          </cell>
          <cell r="N752" t="str">
            <v>0424-68-4215</v>
          </cell>
          <cell r="O752" t="str">
            <v>0424-68-4171</v>
          </cell>
        </row>
        <row r="753">
          <cell r="A753">
            <v>783</v>
          </cell>
          <cell r="B753" t="str">
            <v>0783</v>
          </cell>
          <cell r="C753" t="str">
            <v>京浜</v>
          </cell>
          <cell r="E753" t="str">
            <v>住友重機械工業(株)</v>
          </cell>
          <cell r="F753" t="str">
            <v>企画管理部</v>
          </cell>
          <cell r="G753" t="str">
            <v>丸井  博之</v>
          </cell>
          <cell r="H753" t="str">
            <v>188-8585</v>
          </cell>
          <cell r="J753">
            <v>0</v>
          </cell>
          <cell r="L753">
            <v>0</v>
          </cell>
          <cell r="M753" t="str">
            <v>西東京市谷戸町2-1-1</v>
          </cell>
          <cell r="N753" t="str">
            <v>0424-68-4215</v>
          </cell>
          <cell r="O753" t="str">
            <v>0424-68-4171</v>
          </cell>
        </row>
        <row r="754">
          <cell r="A754">
            <v>784</v>
          </cell>
          <cell r="B754" t="str">
            <v>0784</v>
          </cell>
          <cell r="C754" t="str">
            <v>京浜</v>
          </cell>
          <cell r="E754" t="str">
            <v>大日本インキ化学工業㈱</v>
          </cell>
          <cell r="F754" t="str">
            <v>東京工場</v>
          </cell>
          <cell r="G754" t="str">
            <v>井実  勉</v>
          </cell>
          <cell r="H754" t="str">
            <v>174-8520</v>
          </cell>
          <cell r="J754">
            <v>0</v>
          </cell>
          <cell r="L754">
            <v>0</v>
          </cell>
          <cell r="M754" t="str">
            <v>板橋区坂下3-35-58</v>
          </cell>
          <cell r="N754" t="str">
            <v>03-5392-2236</v>
          </cell>
          <cell r="O754" t="str">
            <v>03-5392-2276</v>
          </cell>
        </row>
        <row r="755">
          <cell r="A755">
            <v>785</v>
          </cell>
          <cell r="B755" t="str">
            <v>0785</v>
          </cell>
          <cell r="C755" t="str">
            <v>京浜</v>
          </cell>
          <cell r="E755" t="str">
            <v>ダイワ精工㈱</v>
          </cell>
          <cell r="F755" t="str">
            <v>品質保証室</v>
          </cell>
          <cell r="G755" t="str">
            <v>重見　多美江</v>
          </cell>
          <cell r="H755" t="str">
            <v>203-8511</v>
          </cell>
          <cell r="J755">
            <v>0</v>
          </cell>
          <cell r="L755">
            <v>0</v>
          </cell>
          <cell r="M755" t="str">
            <v>東久留米市前沢3-14-16</v>
          </cell>
          <cell r="N755" t="str">
            <v>0424-75-2151</v>
          </cell>
          <cell r="O755" t="str">
            <v>0424-71-0175</v>
          </cell>
        </row>
        <row r="756">
          <cell r="A756">
            <v>786</v>
          </cell>
          <cell r="B756" t="str">
            <v>0786</v>
          </cell>
          <cell r="C756" t="str">
            <v>京浜</v>
          </cell>
          <cell r="E756" t="str">
            <v>ダイワ精工㈱</v>
          </cell>
          <cell r="F756" t="str">
            <v>品質保証室</v>
          </cell>
          <cell r="G756" t="str">
            <v>小峰  泉</v>
          </cell>
          <cell r="H756" t="str">
            <v>203-8511</v>
          </cell>
          <cell r="J756">
            <v>0</v>
          </cell>
          <cell r="L756">
            <v>0</v>
          </cell>
          <cell r="M756" t="str">
            <v>東久留米市前沢3-14-16</v>
          </cell>
          <cell r="N756" t="str">
            <v>0424-75-2151</v>
          </cell>
          <cell r="O756" t="str">
            <v>0424-71-0175</v>
          </cell>
        </row>
        <row r="757">
          <cell r="A757">
            <v>787</v>
          </cell>
          <cell r="B757" t="str">
            <v>0787</v>
          </cell>
          <cell r="C757" t="str">
            <v>京浜</v>
          </cell>
          <cell r="E757" t="str">
            <v>（株）田村電機製作所</v>
          </cell>
          <cell r="F757" t="str">
            <v>ＴＱＭ環境推進部</v>
          </cell>
          <cell r="G757" t="str">
            <v>井上 邦和</v>
          </cell>
          <cell r="H757" t="str">
            <v>153-8923</v>
          </cell>
          <cell r="J757">
            <v>0</v>
          </cell>
          <cell r="L757">
            <v>0</v>
          </cell>
          <cell r="M757" t="str">
            <v>目黒区下目黒2-2-3</v>
          </cell>
          <cell r="N757" t="str">
            <v>03-3493-5946</v>
          </cell>
          <cell r="O757" t="str">
            <v>03-3493-6208</v>
          </cell>
        </row>
        <row r="758">
          <cell r="A758">
            <v>788</v>
          </cell>
          <cell r="B758" t="str">
            <v>0788</v>
          </cell>
          <cell r="C758" t="str">
            <v>京浜</v>
          </cell>
          <cell r="E758" t="str">
            <v>(株)田村電機製作所</v>
          </cell>
          <cell r="F758" t="str">
            <v>業務開発室</v>
          </cell>
          <cell r="G758" t="str">
            <v>桑原　孝幸</v>
          </cell>
          <cell r="H758" t="str">
            <v>153-0064</v>
          </cell>
          <cell r="J758">
            <v>0</v>
          </cell>
          <cell r="L758">
            <v>0</v>
          </cell>
          <cell r="M758" t="str">
            <v>東京都目黒区下目黒２－２－３</v>
          </cell>
          <cell r="N758" t="str">
            <v>03-3493-5115</v>
          </cell>
          <cell r="O758" t="str">
            <v>03-3493-8035</v>
          </cell>
        </row>
        <row r="759">
          <cell r="A759">
            <v>789</v>
          </cell>
          <cell r="B759" t="str">
            <v>0789</v>
          </cell>
          <cell r="C759" t="str">
            <v>京浜</v>
          </cell>
          <cell r="E759" t="str">
            <v>東京電力（株）</v>
          </cell>
          <cell r="F759" t="str">
            <v>業務管理部</v>
          </cell>
          <cell r="G759" t="str">
            <v>舎川　徹</v>
          </cell>
          <cell r="H759" t="str">
            <v>100-0011</v>
          </cell>
          <cell r="J759">
            <v>0</v>
          </cell>
          <cell r="L759">
            <v>0</v>
          </cell>
          <cell r="M759" t="str">
            <v>千代田区内幸町1-1-3</v>
          </cell>
          <cell r="N759" t="str">
            <v>03-4216-2286</v>
          </cell>
          <cell r="O759" t="str">
            <v>03-3596-8503</v>
          </cell>
        </row>
        <row r="760">
          <cell r="A760">
            <v>790</v>
          </cell>
          <cell r="B760" t="str">
            <v>0790</v>
          </cell>
          <cell r="C760" t="str">
            <v>京浜</v>
          </cell>
          <cell r="E760" t="str">
            <v>東京電力（株）</v>
          </cell>
          <cell r="F760" t="str">
            <v>業務管理部</v>
          </cell>
          <cell r="G760" t="str">
            <v>深瀬　真二</v>
          </cell>
          <cell r="H760" t="str">
            <v>100-0011</v>
          </cell>
          <cell r="J760">
            <v>0</v>
          </cell>
          <cell r="L760">
            <v>0</v>
          </cell>
          <cell r="M760" t="str">
            <v>千代田区内幸町1-1-3</v>
          </cell>
          <cell r="N760" t="str">
            <v>03-4216-2286</v>
          </cell>
          <cell r="O760" t="str">
            <v>03-3596-8503</v>
          </cell>
        </row>
        <row r="761">
          <cell r="A761">
            <v>791</v>
          </cell>
          <cell r="B761" t="str">
            <v>0791</v>
          </cell>
          <cell r="C761" t="str">
            <v>京浜</v>
          </cell>
          <cell r="E761" t="str">
            <v>東京理科大学</v>
          </cell>
          <cell r="F761" t="str">
            <v>工学部　経営工学科</v>
          </cell>
          <cell r="G761" t="str">
            <v>高橋　武則</v>
          </cell>
          <cell r="H761" t="str">
            <v>162-0825</v>
          </cell>
          <cell r="J761">
            <v>0</v>
          </cell>
          <cell r="L761">
            <v>0</v>
          </cell>
          <cell r="M761" t="str">
            <v>新宿区神楽坂1-3</v>
          </cell>
          <cell r="N761" t="str">
            <v>03-3260-4271</v>
          </cell>
          <cell r="O761" t="str">
            <v>03-3235-6479</v>
          </cell>
        </row>
        <row r="762">
          <cell r="A762">
            <v>792</v>
          </cell>
          <cell r="B762" t="str">
            <v>0792</v>
          </cell>
          <cell r="C762" t="str">
            <v>京浜</v>
          </cell>
          <cell r="E762" t="str">
            <v>（株）東芝</v>
          </cell>
          <cell r="F762" t="str">
            <v>生産技術推進部</v>
          </cell>
          <cell r="G762" t="str">
            <v>吉原 節夫</v>
          </cell>
          <cell r="H762" t="str">
            <v>105-8001</v>
          </cell>
          <cell r="J762">
            <v>0</v>
          </cell>
          <cell r="L762">
            <v>0</v>
          </cell>
          <cell r="M762" t="str">
            <v>港区芝浦1-1-1</v>
          </cell>
          <cell r="N762" t="str">
            <v>03-3457-4834</v>
          </cell>
          <cell r="O762" t="str">
            <v>03-5444-9206</v>
          </cell>
        </row>
        <row r="763">
          <cell r="A763">
            <v>793</v>
          </cell>
          <cell r="B763" t="str">
            <v>0793</v>
          </cell>
          <cell r="C763" t="str">
            <v>京浜</v>
          </cell>
          <cell r="E763" t="str">
            <v>㈱東芝</v>
          </cell>
          <cell r="F763">
            <v>793</v>
          </cell>
          <cell r="G763" t="str">
            <v>北村　守</v>
          </cell>
          <cell r="H763" t="str">
            <v>105-8001</v>
          </cell>
          <cell r="J763">
            <v>0</v>
          </cell>
          <cell r="L763">
            <v>0</v>
          </cell>
          <cell r="M763" t="str">
            <v>港区芝浦1-1-1</v>
          </cell>
          <cell r="N763" t="str">
            <v>03-3457-2410</v>
          </cell>
          <cell r="O763" t="str">
            <v>03-5444-9206</v>
          </cell>
        </row>
        <row r="764">
          <cell r="A764">
            <v>794</v>
          </cell>
          <cell r="B764" t="str">
            <v>0794</v>
          </cell>
          <cell r="C764" t="str">
            <v>京浜</v>
          </cell>
          <cell r="E764" t="str">
            <v>東芝物流（株）</v>
          </cell>
          <cell r="F764">
            <v>794</v>
          </cell>
          <cell r="G764" t="str">
            <v>小串 正次郎</v>
          </cell>
          <cell r="H764" t="str">
            <v>105-0013</v>
          </cell>
          <cell r="J764">
            <v>0</v>
          </cell>
          <cell r="L764">
            <v>0</v>
          </cell>
          <cell r="M764" t="str">
            <v>港区浜松町1-10-14</v>
          </cell>
          <cell r="N764" t="str">
            <v>03-5425-8423</v>
          </cell>
          <cell r="O764" t="str">
            <v>03-5425-8424</v>
          </cell>
        </row>
        <row r="765">
          <cell r="A765">
            <v>795</v>
          </cell>
          <cell r="B765" t="str">
            <v>0795</v>
          </cell>
          <cell r="C765" t="str">
            <v>京浜</v>
          </cell>
          <cell r="E765" t="str">
            <v>東芝プラント建設㈱</v>
          </cell>
          <cell r="F765" t="str">
            <v>品質保証グループ</v>
          </cell>
          <cell r="G765" t="str">
            <v>櫛引 信弘</v>
          </cell>
          <cell r="H765" t="str">
            <v>243-0807</v>
          </cell>
          <cell r="J765">
            <v>0</v>
          </cell>
          <cell r="L765">
            <v>0</v>
          </cell>
          <cell r="M765" t="str">
            <v>神奈川県厚木市金田 850</v>
          </cell>
          <cell r="N765" t="str">
            <v>046-224-6260</v>
          </cell>
          <cell r="O765" t="str">
            <v>046-223-7599</v>
          </cell>
        </row>
        <row r="766">
          <cell r="A766">
            <v>796</v>
          </cell>
          <cell r="B766" t="str">
            <v>0796</v>
          </cell>
          <cell r="C766" t="str">
            <v>京浜</v>
          </cell>
          <cell r="E766" t="str">
            <v>東洋インキ製造㈱</v>
          </cell>
          <cell r="F766" t="str">
            <v>環境安全推進部</v>
          </cell>
          <cell r="G766" t="str">
            <v>伊東　孝司</v>
          </cell>
          <cell r="H766" t="str">
            <v>173-8666</v>
          </cell>
          <cell r="J766">
            <v>0</v>
          </cell>
          <cell r="L766">
            <v>0</v>
          </cell>
          <cell r="M766" t="str">
            <v>板橋区加賀1-21-1</v>
          </cell>
          <cell r="N766" t="str">
            <v>03-3962-6949</v>
          </cell>
          <cell r="O766" t="str">
            <v>03-3962-2063</v>
          </cell>
        </row>
        <row r="767">
          <cell r="A767">
            <v>797</v>
          </cell>
          <cell r="B767" t="str">
            <v>0797</v>
          </cell>
          <cell r="C767" t="str">
            <v>京浜</v>
          </cell>
          <cell r="E767" t="str">
            <v>凸版印刷㈱</v>
          </cell>
          <cell r="F767" t="str">
            <v>生産・技術開発部</v>
          </cell>
          <cell r="G767" t="str">
            <v>川村  宏二</v>
          </cell>
          <cell r="H767" t="str">
            <v>101-0024</v>
          </cell>
          <cell r="J767">
            <v>0</v>
          </cell>
          <cell r="L767">
            <v>0</v>
          </cell>
          <cell r="M767" t="str">
            <v>千代田区神田和泉町1</v>
          </cell>
          <cell r="N767" t="str">
            <v>03-3835-5551</v>
          </cell>
          <cell r="O767" t="str">
            <v>03-3835-0847</v>
          </cell>
        </row>
        <row r="768">
          <cell r="A768">
            <v>798</v>
          </cell>
          <cell r="B768" t="str">
            <v>0798</v>
          </cell>
          <cell r="C768" t="str">
            <v>京浜</v>
          </cell>
          <cell r="E768" t="str">
            <v>凸版印刷㈱</v>
          </cell>
          <cell r="F768" t="str">
            <v>生産・技術開発部</v>
          </cell>
          <cell r="G768" t="str">
            <v>原田  亨</v>
          </cell>
          <cell r="H768" t="str">
            <v>101-0024</v>
          </cell>
          <cell r="J768">
            <v>0</v>
          </cell>
          <cell r="L768">
            <v>0</v>
          </cell>
          <cell r="M768" t="str">
            <v>千代田区神田和泉町1</v>
          </cell>
          <cell r="N768" t="str">
            <v>03-3835-5516</v>
          </cell>
          <cell r="O768" t="str">
            <v>03-3835-0847</v>
          </cell>
        </row>
        <row r="769">
          <cell r="A769">
            <v>799</v>
          </cell>
          <cell r="B769" t="str">
            <v>0799</v>
          </cell>
          <cell r="C769" t="str">
            <v>京浜</v>
          </cell>
          <cell r="E769" t="str">
            <v>日産自動車㈱</v>
          </cell>
          <cell r="F769" t="str">
            <v>お客様ｻｰﾋﾞｽ本部</v>
          </cell>
          <cell r="G769" t="str">
            <v>佐々木　弘二</v>
          </cell>
          <cell r="H769" t="str">
            <v>221-0013</v>
          </cell>
          <cell r="J769">
            <v>0</v>
          </cell>
          <cell r="L769">
            <v>0</v>
          </cell>
          <cell r="M769" t="str">
            <v>横浜市神奈川区新子安1-17-1</v>
          </cell>
          <cell r="N769" t="str">
            <v>045-435-1113</v>
          </cell>
          <cell r="O769" t="str">
            <v>045-435-1109</v>
          </cell>
        </row>
        <row r="770">
          <cell r="A770">
            <v>800</v>
          </cell>
          <cell r="B770" t="str">
            <v>0800</v>
          </cell>
          <cell r="C770" t="str">
            <v>京浜</v>
          </cell>
          <cell r="E770" t="str">
            <v>日産自動車㈱</v>
          </cell>
          <cell r="F770" t="str">
            <v>お客様ｻｰﾋﾞｽ本部</v>
          </cell>
          <cell r="G770" t="str">
            <v>篠原  信雅</v>
          </cell>
          <cell r="H770" t="str">
            <v>221-0013</v>
          </cell>
          <cell r="J770">
            <v>0</v>
          </cell>
          <cell r="L770">
            <v>0</v>
          </cell>
          <cell r="M770" t="str">
            <v>横浜市神奈川区新子安1-17-1</v>
          </cell>
          <cell r="N770" t="str">
            <v>045-435-1113</v>
          </cell>
          <cell r="O770" t="str">
            <v>045-435-1109</v>
          </cell>
        </row>
        <row r="771">
          <cell r="A771">
            <v>801</v>
          </cell>
          <cell r="B771" t="str">
            <v>0801</v>
          </cell>
          <cell r="C771" t="str">
            <v>京浜</v>
          </cell>
          <cell r="E771" t="str">
            <v>日産自動車㈱</v>
          </cell>
          <cell r="F771" t="str">
            <v>横浜工場</v>
          </cell>
          <cell r="G771" t="str">
            <v>湯川　好孝</v>
          </cell>
          <cell r="H771" t="str">
            <v>220-8623</v>
          </cell>
          <cell r="J771">
            <v>0</v>
          </cell>
          <cell r="L771">
            <v>0</v>
          </cell>
          <cell r="M771" t="str">
            <v>横浜市神奈川区宝町2</v>
          </cell>
          <cell r="N771" t="str">
            <v>045-461-6921</v>
          </cell>
          <cell r="O771" t="str">
            <v>045-461-6922</v>
          </cell>
        </row>
        <row r="772">
          <cell r="A772">
            <v>802</v>
          </cell>
          <cell r="B772" t="str">
            <v>0802</v>
          </cell>
          <cell r="C772" t="str">
            <v>京浜</v>
          </cell>
          <cell r="E772" t="str">
            <v>日産自動車(株)</v>
          </cell>
          <cell r="F772" t="str">
            <v>お客様ｻｰﾋﾞｽ本部</v>
          </cell>
          <cell r="G772" t="str">
            <v>佐藤  万企夫</v>
          </cell>
          <cell r="H772" t="str">
            <v>221-0013</v>
          </cell>
          <cell r="J772">
            <v>0</v>
          </cell>
          <cell r="L772">
            <v>0</v>
          </cell>
          <cell r="M772" t="str">
            <v>横浜市神奈川区新子安1-17-1</v>
          </cell>
          <cell r="N772" t="str">
            <v>045-435-1113</v>
          </cell>
          <cell r="O772" t="str">
            <v>045-435-1109</v>
          </cell>
        </row>
        <row r="773">
          <cell r="A773">
            <v>803</v>
          </cell>
          <cell r="B773" t="str">
            <v>0803</v>
          </cell>
          <cell r="C773" t="str">
            <v>京浜</v>
          </cell>
          <cell r="E773" t="str">
            <v>日産自動車(株)</v>
          </cell>
          <cell r="F773" t="str">
            <v>横浜工場</v>
          </cell>
          <cell r="G773" t="str">
            <v>角替  俊継</v>
          </cell>
          <cell r="H773" t="str">
            <v>220-8623</v>
          </cell>
          <cell r="J773">
            <v>0</v>
          </cell>
          <cell r="L773">
            <v>0</v>
          </cell>
          <cell r="M773" t="str">
            <v>横浜市神奈川区宝町2</v>
          </cell>
          <cell r="N773" t="str">
            <v>045-461-6921</v>
          </cell>
          <cell r="O773" t="str">
            <v>045-461-6922</v>
          </cell>
        </row>
        <row r="774">
          <cell r="A774">
            <v>804</v>
          </cell>
          <cell r="B774" t="str">
            <v>0804</v>
          </cell>
          <cell r="C774" t="str">
            <v>京浜</v>
          </cell>
          <cell r="E774" t="str">
            <v>(財)日本ｴﾈﾙｷﾞｰ経済研究所</v>
          </cell>
          <cell r="F774">
            <v>804</v>
          </cell>
          <cell r="G774" t="str">
            <v>新田　充</v>
          </cell>
          <cell r="H774" t="str">
            <v>104-0054</v>
          </cell>
          <cell r="J774">
            <v>0</v>
          </cell>
          <cell r="L774">
            <v>0</v>
          </cell>
          <cell r="M774" t="str">
            <v>中央区勝どき1-13-7</v>
          </cell>
          <cell r="N774" t="str">
            <v>03-5547-0222</v>
          </cell>
          <cell r="O774" t="str">
            <v>03-5547-0223</v>
          </cell>
        </row>
        <row r="775">
          <cell r="A775">
            <v>805</v>
          </cell>
          <cell r="B775" t="str">
            <v>0805</v>
          </cell>
          <cell r="C775" t="str">
            <v>京浜</v>
          </cell>
          <cell r="E775" t="str">
            <v>日本ゼオン㈱</v>
          </cell>
          <cell r="F775" t="str">
            <v>ZΣ推進本部</v>
          </cell>
          <cell r="G775" t="str">
            <v>松田　曉子</v>
          </cell>
          <cell r="H775" t="str">
            <v>100-8323</v>
          </cell>
          <cell r="J775">
            <v>0</v>
          </cell>
          <cell r="L775">
            <v>0</v>
          </cell>
          <cell r="M775" t="str">
            <v>千代田区丸の内2-6-1</v>
          </cell>
          <cell r="N775" t="str">
            <v>03-3216-1696</v>
          </cell>
          <cell r="O775" t="str">
            <v>03-3216-1790</v>
          </cell>
        </row>
        <row r="776">
          <cell r="A776">
            <v>806</v>
          </cell>
          <cell r="B776" t="str">
            <v>0806</v>
          </cell>
          <cell r="C776" t="str">
            <v>京浜</v>
          </cell>
          <cell r="E776" t="str">
            <v>日本ゼオン㈱</v>
          </cell>
          <cell r="F776" t="str">
            <v>ＺΣ推進本部</v>
          </cell>
          <cell r="G776" t="str">
            <v>前田明夫</v>
          </cell>
          <cell r="H776" t="str">
            <v>100-8323</v>
          </cell>
          <cell r="J776">
            <v>0</v>
          </cell>
          <cell r="L776">
            <v>0</v>
          </cell>
          <cell r="M776" t="str">
            <v>千代田区丸の内2-6-1</v>
          </cell>
          <cell r="N776" t="str">
            <v>03-3216-1696</v>
          </cell>
          <cell r="O776" t="str">
            <v>03-3216-1790</v>
          </cell>
        </row>
        <row r="777">
          <cell r="A777">
            <v>807</v>
          </cell>
          <cell r="B777" t="str">
            <v>0807</v>
          </cell>
          <cell r="C777" t="str">
            <v>京浜</v>
          </cell>
          <cell r="E777" t="str">
            <v>日本ビクター㈱</v>
          </cell>
          <cell r="F777" t="str">
            <v>本社工場</v>
          </cell>
          <cell r="G777" t="str">
            <v>浦谷　菊枝</v>
          </cell>
          <cell r="H777" t="str">
            <v>221-8528</v>
          </cell>
          <cell r="J777">
            <v>0</v>
          </cell>
          <cell r="L777">
            <v>0</v>
          </cell>
          <cell r="M777" t="str">
            <v>横浜市神奈川区守屋町3-12</v>
          </cell>
          <cell r="N777" t="str">
            <v>045-450-2511</v>
          </cell>
          <cell r="O777" t="str">
            <v>045-453-2815</v>
          </cell>
        </row>
        <row r="778">
          <cell r="A778">
            <v>808</v>
          </cell>
          <cell r="B778" t="str">
            <v>0808</v>
          </cell>
          <cell r="C778" t="str">
            <v>京浜</v>
          </cell>
          <cell r="E778" t="str">
            <v>日本ビクター㈱</v>
          </cell>
          <cell r="F778" t="str">
            <v>ﾒﾃﾞｨｱ事業本部</v>
          </cell>
          <cell r="G778" t="str">
            <v>岡本　孝</v>
          </cell>
          <cell r="H778" t="str">
            <v>242-8515</v>
          </cell>
          <cell r="J778">
            <v>0</v>
          </cell>
          <cell r="L778">
            <v>0</v>
          </cell>
          <cell r="M778" t="str">
            <v>神奈川県大和市下鶴間1612-1</v>
          </cell>
          <cell r="N778" t="str">
            <v>0462-75-7174</v>
          </cell>
          <cell r="O778" t="str">
            <v>0462-75-9934</v>
          </cell>
        </row>
        <row r="779">
          <cell r="A779">
            <v>809</v>
          </cell>
          <cell r="B779" t="str">
            <v>0809</v>
          </cell>
          <cell r="C779" t="str">
            <v>京浜</v>
          </cell>
          <cell r="E779" t="str">
            <v>日本ビクター㈱</v>
          </cell>
          <cell r="F779" t="str">
            <v>ﾒﾃﾞｨｱｶﾝﾊﾟﾆｰ 林間事業ｾﾝﾀｰ</v>
          </cell>
          <cell r="G779" t="str">
            <v>石井　正</v>
          </cell>
          <cell r="H779" t="str">
            <v>242-8515</v>
          </cell>
          <cell r="J779">
            <v>0</v>
          </cell>
          <cell r="L779">
            <v>0</v>
          </cell>
          <cell r="M779" t="str">
            <v>神奈川県大和市下鶴間1612-1</v>
          </cell>
          <cell r="N779" t="str">
            <v>0462-75-7952</v>
          </cell>
          <cell r="O779" t="str">
            <v>0462-75-9934</v>
          </cell>
        </row>
        <row r="780">
          <cell r="A780">
            <v>810</v>
          </cell>
          <cell r="B780" t="str">
            <v>0810</v>
          </cell>
          <cell r="C780" t="str">
            <v>京浜</v>
          </cell>
          <cell r="E780" t="str">
            <v>日本ビクター㈱</v>
          </cell>
          <cell r="F780" t="str">
            <v>ﾒﾃﾞｨｱｶﾝﾊﾟﾆｰ 林間事業ｾﾝﾀｰ</v>
          </cell>
          <cell r="G780" t="str">
            <v>石井  義崇</v>
          </cell>
          <cell r="H780" t="str">
            <v>242-8515</v>
          </cell>
          <cell r="J780">
            <v>0</v>
          </cell>
          <cell r="L780">
            <v>0</v>
          </cell>
          <cell r="M780" t="str">
            <v>神奈川県大和市下鶴間1612-1</v>
          </cell>
          <cell r="N780" t="str">
            <v>046-275-4255</v>
          </cell>
          <cell r="O780" t="str">
            <v>0462-75-9934</v>
          </cell>
        </row>
        <row r="781">
          <cell r="A781">
            <v>811</v>
          </cell>
          <cell r="B781" t="str">
            <v>0811</v>
          </cell>
          <cell r="C781" t="str">
            <v>京浜</v>
          </cell>
          <cell r="E781" t="str">
            <v>パワーアップ研究所</v>
          </cell>
          <cell r="F781">
            <v>811</v>
          </cell>
          <cell r="G781" t="str">
            <v>市川　享司</v>
          </cell>
          <cell r="H781" t="str">
            <v>181-0011</v>
          </cell>
          <cell r="J781">
            <v>0</v>
          </cell>
          <cell r="L781">
            <v>0</v>
          </cell>
          <cell r="M781" t="str">
            <v>三鷹市井口5-7-15</v>
          </cell>
          <cell r="N781" t="str">
            <v>0422-32-9033</v>
          </cell>
          <cell r="O781" t="str">
            <v>0422-32-9867</v>
          </cell>
        </row>
        <row r="782">
          <cell r="A782">
            <v>812</v>
          </cell>
          <cell r="B782" t="str">
            <v>0812</v>
          </cell>
          <cell r="C782" t="str">
            <v>京浜</v>
          </cell>
          <cell r="E782" t="str">
            <v>東日本電信電話㈱</v>
          </cell>
          <cell r="F782" t="str">
            <v>技術総合ｾﾝﾀ首都圏ｴﾝｼﾞﾆｱﾘﾝｸﾞｾﾝﾀ</v>
          </cell>
          <cell r="G782" t="str">
            <v>糸賀 孝之</v>
          </cell>
          <cell r="H782" t="str">
            <v>114-0012</v>
          </cell>
          <cell r="J782">
            <v>0</v>
          </cell>
          <cell r="L782">
            <v>0</v>
          </cell>
          <cell r="M782" t="str">
            <v>北区田端新町1-19-10</v>
          </cell>
          <cell r="N782" t="str">
            <v>03-3809-8351</v>
          </cell>
          <cell r="O782" t="str">
            <v>03-5855-2933</v>
          </cell>
        </row>
        <row r="783">
          <cell r="A783">
            <v>813</v>
          </cell>
          <cell r="B783" t="str">
            <v>0813</v>
          </cell>
          <cell r="C783" t="str">
            <v>京浜</v>
          </cell>
          <cell r="E783" t="str">
            <v>㈱日立製作所</v>
          </cell>
          <cell r="F783" t="str">
            <v>金融・流通ｼｽﾃﾑｸﾞﾙｰﾌﾟ</v>
          </cell>
          <cell r="G783" t="str">
            <v>竹中　真由美</v>
          </cell>
          <cell r="H783" t="str">
            <v>212-8567</v>
          </cell>
          <cell r="J783">
            <v>0</v>
          </cell>
          <cell r="L783">
            <v>0</v>
          </cell>
          <cell r="M783" t="str">
            <v>川崎市幸区鹿島田890</v>
          </cell>
          <cell r="N783" t="str">
            <v>044-549-1348</v>
          </cell>
          <cell r="O783" t="str">
            <v>044-549-1197</v>
          </cell>
        </row>
        <row r="784">
          <cell r="A784">
            <v>814</v>
          </cell>
          <cell r="B784" t="str">
            <v>0814</v>
          </cell>
          <cell r="C784" t="str">
            <v>京浜</v>
          </cell>
          <cell r="E784" t="str">
            <v>(株)日立製作所</v>
          </cell>
          <cell r="F784" t="str">
            <v>システムソリューションＧｒ</v>
          </cell>
          <cell r="G784" t="str">
            <v>上村  正廣</v>
          </cell>
          <cell r="H784" t="str">
            <v>211-8567</v>
          </cell>
          <cell r="J784">
            <v>0</v>
          </cell>
          <cell r="L784">
            <v>0</v>
          </cell>
          <cell r="M784" t="str">
            <v>川崎市幸区鹿島田890</v>
          </cell>
          <cell r="N784" t="str">
            <v>044-549-1337</v>
          </cell>
          <cell r="O784" t="str">
            <v>044-549-1193</v>
          </cell>
        </row>
        <row r="785">
          <cell r="A785">
            <v>815</v>
          </cell>
          <cell r="B785" t="str">
            <v>0815</v>
          </cell>
          <cell r="C785" t="str">
            <v>京浜</v>
          </cell>
          <cell r="E785" t="str">
            <v>日立プラント建設㈱</v>
          </cell>
          <cell r="F785" t="str">
            <v>勤労部長兼ＭＩ推進ｾﾝﾀｰ長</v>
          </cell>
          <cell r="G785" t="str">
            <v>牛込　晴三千</v>
          </cell>
          <cell r="H785" t="str">
            <v>101-0047</v>
          </cell>
          <cell r="J785">
            <v>0</v>
          </cell>
          <cell r="L785">
            <v>0</v>
          </cell>
          <cell r="M785" t="str">
            <v>千代田区内神田1-1-14</v>
          </cell>
          <cell r="N785" t="str">
            <v>03-3295-9862</v>
          </cell>
          <cell r="O785" t="str">
            <v>03-3292-8401</v>
          </cell>
        </row>
        <row r="786">
          <cell r="A786">
            <v>816</v>
          </cell>
          <cell r="B786" t="str">
            <v>0816</v>
          </cell>
          <cell r="C786" t="str">
            <v>京浜</v>
          </cell>
          <cell r="E786" t="str">
            <v>日立プラント建設㈱</v>
          </cell>
          <cell r="F786" t="str">
            <v>勤労部MI推進ｾﾝﾀｰ</v>
          </cell>
          <cell r="G786" t="str">
            <v>前川　恒久</v>
          </cell>
          <cell r="H786" t="str">
            <v>101-0047</v>
          </cell>
          <cell r="J786">
            <v>0</v>
          </cell>
          <cell r="L786">
            <v>0</v>
          </cell>
          <cell r="M786" t="str">
            <v>千代田区内神田1-1-14</v>
          </cell>
          <cell r="N786" t="str">
            <v>03-3295-9862</v>
          </cell>
          <cell r="O786" t="str">
            <v>03-3292-8401</v>
          </cell>
        </row>
        <row r="787">
          <cell r="A787">
            <v>817</v>
          </cell>
          <cell r="B787" t="str">
            <v>0817</v>
          </cell>
          <cell r="C787" t="str">
            <v>京浜</v>
          </cell>
          <cell r="E787" t="str">
            <v>日野自動車工業㈱</v>
          </cell>
          <cell r="F787" t="str">
            <v>羽村工場</v>
          </cell>
          <cell r="G787" t="str">
            <v>池田　輝孝</v>
          </cell>
          <cell r="H787" t="str">
            <v>205-8660</v>
          </cell>
          <cell r="J787">
            <v>0</v>
          </cell>
          <cell r="L787">
            <v>0</v>
          </cell>
          <cell r="M787" t="str">
            <v>羽村市緑ヶ丘3-1-1</v>
          </cell>
          <cell r="N787" t="str">
            <v>042-579-0479</v>
          </cell>
          <cell r="O787" t="str">
            <v>042-579-0056</v>
          </cell>
        </row>
        <row r="788">
          <cell r="A788">
            <v>818</v>
          </cell>
          <cell r="B788" t="str">
            <v>0818</v>
          </cell>
          <cell r="C788" t="str">
            <v>京浜</v>
          </cell>
          <cell r="E788" t="str">
            <v>日野自動車(株)</v>
          </cell>
          <cell r="F788" t="str">
            <v>経営企画部</v>
          </cell>
          <cell r="G788" t="str">
            <v>瀧沢  幸男</v>
          </cell>
          <cell r="H788" t="str">
            <v>191-8660</v>
          </cell>
          <cell r="J788">
            <v>0</v>
          </cell>
          <cell r="L788">
            <v>0</v>
          </cell>
          <cell r="M788" t="str">
            <v>日野市日野台3-1-1</v>
          </cell>
          <cell r="N788" t="str">
            <v>042-586-5005</v>
          </cell>
          <cell r="O788" t="str">
            <v>042-586-5299</v>
          </cell>
        </row>
        <row r="789">
          <cell r="A789">
            <v>819</v>
          </cell>
          <cell r="B789" t="str">
            <v>0819</v>
          </cell>
          <cell r="C789" t="str">
            <v>京浜</v>
          </cell>
          <cell r="E789" t="str">
            <v>富士ゼロックス㈱ 海老名事業所</v>
          </cell>
          <cell r="F789" t="str">
            <v>商品化プロセス改革部</v>
          </cell>
          <cell r="G789" t="str">
            <v>吉澤  正孝</v>
          </cell>
          <cell r="H789" t="str">
            <v>107-0052</v>
          </cell>
          <cell r="J789">
            <v>0</v>
          </cell>
          <cell r="L789">
            <v>0</v>
          </cell>
          <cell r="M789" t="str">
            <v>海老名市本郷2274</v>
          </cell>
          <cell r="N789" t="str">
            <v>046-238-3112</v>
          </cell>
          <cell r="O789" t="str">
            <v>046-237-1567</v>
          </cell>
        </row>
        <row r="790">
          <cell r="A790">
            <v>820</v>
          </cell>
          <cell r="B790" t="str">
            <v>0820</v>
          </cell>
          <cell r="C790" t="str">
            <v>京浜</v>
          </cell>
          <cell r="E790" t="str">
            <v>富士ゼロックス㈱</v>
          </cell>
          <cell r="F790" t="str">
            <v>経営品質推進部</v>
          </cell>
          <cell r="G790" t="str">
            <v>土居 哲也</v>
          </cell>
          <cell r="H790" t="str">
            <v>107-0052</v>
          </cell>
          <cell r="J790">
            <v>0</v>
          </cell>
          <cell r="L790">
            <v>0</v>
          </cell>
          <cell r="M790" t="str">
            <v>港区赤坂2-17-22 ＡＴＴ東館15Ｆ</v>
          </cell>
          <cell r="N790" t="str">
            <v>03-3585-8125</v>
          </cell>
          <cell r="O790" t="str">
            <v>03-5573-2308</v>
          </cell>
        </row>
        <row r="791">
          <cell r="A791">
            <v>821</v>
          </cell>
          <cell r="B791" t="str">
            <v>0821</v>
          </cell>
          <cell r="C791" t="str">
            <v>京浜</v>
          </cell>
          <cell r="E791" t="str">
            <v>富士ゼロックス(株)</v>
          </cell>
          <cell r="F791" t="str">
            <v>経営品質推進部</v>
          </cell>
          <cell r="G791" t="str">
            <v>滝上  博士</v>
          </cell>
          <cell r="H791" t="str">
            <v>107-0052</v>
          </cell>
          <cell r="J791">
            <v>0</v>
          </cell>
          <cell r="L791">
            <v>0</v>
          </cell>
          <cell r="M791" t="str">
            <v>港区赤坂2-17-22</v>
          </cell>
          <cell r="N791">
            <v>0</v>
          </cell>
          <cell r="O791">
            <v>0</v>
          </cell>
        </row>
        <row r="792">
          <cell r="A792">
            <v>822</v>
          </cell>
          <cell r="B792" t="str">
            <v>0822</v>
          </cell>
          <cell r="C792" t="str">
            <v>京浜</v>
          </cell>
          <cell r="E792" t="str">
            <v>富士電機㈱</v>
          </cell>
          <cell r="F792" t="str">
            <v>東京ｼｽﾃﾑ製作所</v>
          </cell>
          <cell r="G792" t="str">
            <v>新井　英明</v>
          </cell>
          <cell r="H792" t="str">
            <v>191-8502</v>
          </cell>
          <cell r="J792">
            <v>0</v>
          </cell>
          <cell r="L792">
            <v>0</v>
          </cell>
          <cell r="M792" t="str">
            <v>日野市富士町1</v>
          </cell>
          <cell r="N792" t="str">
            <v>042-583-6033</v>
          </cell>
          <cell r="O792" t="str">
            <v>042-583-7094</v>
          </cell>
        </row>
        <row r="793">
          <cell r="A793">
            <v>823</v>
          </cell>
          <cell r="B793" t="str">
            <v>0823</v>
          </cell>
          <cell r="C793" t="str">
            <v>京浜</v>
          </cell>
          <cell r="E793" t="str">
            <v>富士電機㈱</v>
          </cell>
          <cell r="F793" t="str">
            <v>東京ｼｽﾃﾑ製作所</v>
          </cell>
          <cell r="G793" t="str">
            <v>西野　良明</v>
          </cell>
          <cell r="H793" t="str">
            <v>191-8502</v>
          </cell>
          <cell r="J793">
            <v>0</v>
          </cell>
          <cell r="L793">
            <v>0</v>
          </cell>
          <cell r="M793" t="str">
            <v>日野市富士町1</v>
          </cell>
          <cell r="N793" t="str">
            <v>042-583-6033</v>
          </cell>
          <cell r="O793" t="str">
            <v>042-583-7094</v>
          </cell>
        </row>
        <row r="794">
          <cell r="A794">
            <v>824</v>
          </cell>
          <cell r="B794" t="str">
            <v>0824</v>
          </cell>
          <cell r="C794" t="str">
            <v>京浜</v>
          </cell>
          <cell r="E794" t="str">
            <v>ＰＲＩＭＥ</v>
          </cell>
          <cell r="F794">
            <v>824</v>
          </cell>
          <cell r="G794" t="str">
            <v>根谷崎　武彦</v>
          </cell>
          <cell r="H794" t="str">
            <v>351-0114</v>
          </cell>
          <cell r="J794">
            <v>0</v>
          </cell>
          <cell r="L794">
            <v>0</v>
          </cell>
          <cell r="M794" t="str">
            <v>和光市本町31-11-112</v>
          </cell>
          <cell r="N794" t="str">
            <v>048-461-5198</v>
          </cell>
          <cell r="O794" t="str">
            <v>048-461-5198</v>
          </cell>
        </row>
        <row r="795">
          <cell r="A795">
            <v>825</v>
          </cell>
          <cell r="B795" t="str">
            <v>0825</v>
          </cell>
          <cell r="C795" t="str">
            <v>京浜</v>
          </cell>
          <cell r="E795" t="str">
            <v>ぺんてる㈱</v>
          </cell>
          <cell r="F795">
            <v>825</v>
          </cell>
          <cell r="G795" t="str">
            <v>乗松　正博</v>
          </cell>
          <cell r="H795" t="str">
            <v>103-8538</v>
          </cell>
          <cell r="J795">
            <v>0</v>
          </cell>
          <cell r="L795">
            <v>0</v>
          </cell>
          <cell r="M795" t="str">
            <v>中央区日本橋小網町7-2</v>
          </cell>
          <cell r="N795" t="str">
            <v>03-5695-7292</v>
          </cell>
          <cell r="O795" t="str">
            <v>03-3249-6082</v>
          </cell>
        </row>
        <row r="796">
          <cell r="A796">
            <v>826</v>
          </cell>
          <cell r="B796" t="str">
            <v>0826</v>
          </cell>
          <cell r="C796" t="str">
            <v>京浜</v>
          </cell>
          <cell r="E796" t="str">
            <v>前田建設工業㈱</v>
          </cell>
          <cell r="F796" t="str">
            <v>経営管理本部</v>
          </cell>
          <cell r="G796" t="str">
            <v>伊東 晃</v>
          </cell>
          <cell r="H796" t="str">
            <v>102-8151</v>
          </cell>
          <cell r="J796">
            <v>0</v>
          </cell>
          <cell r="L796">
            <v>0</v>
          </cell>
          <cell r="M796" t="str">
            <v>千代田区富士見2-10-26</v>
          </cell>
          <cell r="N796" t="str">
            <v>03-5276-5106</v>
          </cell>
          <cell r="O796" t="str">
            <v>03-5276-5563</v>
          </cell>
        </row>
        <row r="797">
          <cell r="A797">
            <v>827</v>
          </cell>
          <cell r="B797" t="str">
            <v>0827</v>
          </cell>
          <cell r="C797" t="str">
            <v>京浜</v>
          </cell>
          <cell r="E797" t="str">
            <v>前田建設工業㈱</v>
          </cell>
          <cell r="F797">
            <v>827</v>
          </cell>
          <cell r="G797" t="str">
            <v>寺西  大三郎</v>
          </cell>
          <cell r="H797" t="str">
            <v>102-8151</v>
          </cell>
          <cell r="J797">
            <v>0</v>
          </cell>
          <cell r="L797">
            <v>0</v>
          </cell>
          <cell r="M797" t="str">
            <v>千代田区富士見2-10-26</v>
          </cell>
          <cell r="N797" t="str">
            <v>03-5276-5104</v>
          </cell>
          <cell r="O797" t="str">
            <v>036-5276-9440</v>
          </cell>
        </row>
        <row r="798">
          <cell r="A798">
            <v>828</v>
          </cell>
          <cell r="B798" t="str">
            <v>0828</v>
          </cell>
          <cell r="C798" t="str">
            <v>京浜</v>
          </cell>
          <cell r="E798" t="str">
            <v>前田建設工業㈱</v>
          </cell>
          <cell r="F798" t="str">
            <v>経営管理本部</v>
          </cell>
          <cell r="G798" t="str">
            <v>村川　賢司</v>
          </cell>
          <cell r="H798" t="str">
            <v>102-8151</v>
          </cell>
          <cell r="J798">
            <v>0</v>
          </cell>
          <cell r="L798">
            <v>0</v>
          </cell>
          <cell r="M798" t="str">
            <v>千代田区富士見2-10-26</v>
          </cell>
          <cell r="N798" t="str">
            <v>03-5276-5106</v>
          </cell>
          <cell r="O798" t="str">
            <v>03-5276-5563</v>
          </cell>
        </row>
        <row r="799">
          <cell r="A799">
            <v>829</v>
          </cell>
          <cell r="B799" t="str">
            <v>0829</v>
          </cell>
          <cell r="C799" t="str">
            <v>京浜</v>
          </cell>
          <cell r="E799" t="str">
            <v>前田建設工業㈱</v>
          </cell>
          <cell r="F799" t="str">
            <v>経営管理本部</v>
          </cell>
          <cell r="G799" t="str">
            <v>新倉  健一</v>
          </cell>
          <cell r="H799" t="str">
            <v>102-8151</v>
          </cell>
          <cell r="J799">
            <v>0</v>
          </cell>
          <cell r="L799">
            <v>0</v>
          </cell>
          <cell r="M799" t="str">
            <v>千代田区富士見2-10-26</v>
          </cell>
          <cell r="N799" t="str">
            <v>03-5276-5104</v>
          </cell>
          <cell r="O799" t="str">
            <v>03-5276-9440</v>
          </cell>
        </row>
        <row r="800">
          <cell r="A800">
            <v>830</v>
          </cell>
          <cell r="B800" t="str">
            <v>0830</v>
          </cell>
          <cell r="C800" t="str">
            <v>京浜</v>
          </cell>
          <cell r="E800" t="str">
            <v>三井金属鉱業㈱</v>
          </cell>
          <cell r="F800" t="str">
            <v>技術管理部</v>
          </cell>
          <cell r="G800" t="str">
            <v>秋元  康雄</v>
          </cell>
          <cell r="H800" t="str">
            <v>141-8584</v>
          </cell>
          <cell r="J800">
            <v>0</v>
          </cell>
          <cell r="L800">
            <v>0</v>
          </cell>
          <cell r="M800" t="str">
            <v>品川区大崎1-11-1</v>
          </cell>
          <cell r="N800" t="str">
            <v>03-5437-8056</v>
          </cell>
          <cell r="O800" t="str">
            <v>03-5437-8058</v>
          </cell>
        </row>
        <row r="801">
          <cell r="A801">
            <v>831</v>
          </cell>
          <cell r="B801" t="str">
            <v>0831</v>
          </cell>
          <cell r="C801" t="str">
            <v>京浜</v>
          </cell>
          <cell r="E801" t="str">
            <v>㈱三菱化学ﾋﾞｰｼｰｴﾙ</v>
          </cell>
          <cell r="F801">
            <v>831</v>
          </cell>
          <cell r="G801" t="str">
            <v>松村　利徳</v>
          </cell>
          <cell r="H801" t="str">
            <v>174-8555</v>
          </cell>
          <cell r="J801">
            <v>0</v>
          </cell>
          <cell r="L801">
            <v>0</v>
          </cell>
          <cell r="M801" t="str">
            <v>板橋区志村3-30-1</v>
          </cell>
          <cell r="N801" t="str">
            <v>03-5994-2455</v>
          </cell>
          <cell r="O801" t="str">
            <v>03-5994-2941</v>
          </cell>
        </row>
        <row r="802">
          <cell r="A802">
            <v>832</v>
          </cell>
          <cell r="B802" t="str">
            <v>0832</v>
          </cell>
          <cell r="C802" t="str">
            <v>京浜</v>
          </cell>
          <cell r="E802" t="str">
            <v>㈱三菱化学ﾋﾞｰｼｰｴﾙ</v>
          </cell>
          <cell r="F802" t="str">
            <v>品質管理本部</v>
          </cell>
          <cell r="G802" t="str">
            <v>中村　哲也</v>
          </cell>
          <cell r="H802" t="str">
            <v>174-8555</v>
          </cell>
          <cell r="J802">
            <v>0</v>
          </cell>
          <cell r="L802">
            <v>0</v>
          </cell>
          <cell r="M802" t="str">
            <v>板橋区志村3-30-1</v>
          </cell>
          <cell r="N802" t="str">
            <v>03-5994-2455</v>
          </cell>
          <cell r="O802" t="str">
            <v>03-5994-2999</v>
          </cell>
        </row>
        <row r="803">
          <cell r="A803">
            <v>833</v>
          </cell>
          <cell r="B803" t="str">
            <v>0833</v>
          </cell>
          <cell r="C803" t="str">
            <v>京浜</v>
          </cell>
          <cell r="E803" t="str">
            <v>ヤマギワ㈱</v>
          </cell>
          <cell r="F803" t="str">
            <v>本社総務部</v>
          </cell>
          <cell r="G803" t="str">
            <v>中田　喜美</v>
          </cell>
          <cell r="H803" t="str">
            <v>101-8620</v>
          </cell>
          <cell r="J803">
            <v>0</v>
          </cell>
          <cell r="L803">
            <v>0</v>
          </cell>
          <cell r="M803" t="str">
            <v>千代田区外神田4-1-1</v>
          </cell>
          <cell r="N803" t="str">
            <v>03-3251-4861</v>
          </cell>
          <cell r="O803" t="str">
            <v>03-3251-7942</v>
          </cell>
        </row>
        <row r="804">
          <cell r="A804">
            <v>834</v>
          </cell>
          <cell r="B804" t="str">
            <v>0834</v>
          </cell>
          <cell r="C804" t="str">
            <v>京浜</v>
          </cell>
          <cell r="E804" t="str">
            <v>ヤマギワ㈱</v>
          </cell>
          <cell r="F804" t="str">
            <v>本社総務部</v>
          </cell>
          <cell r="G804" t="str">
            <v>飯塚　誠治</v>
          </cell>
          <cell r="H804" t="str">
            <v>101-8620</v>
          </cell>
          <cell r="J804">
            <v>0</v>
          </cell>
          <cell r="L804">
            <v>0</v>
          </cell>
          <cell r="M804" t="str">
            <v>千代田区外神田4-1-1</v>
          </cell>
          <cell r="N804" t="str">
            <v>03-3251-4861</v>
          </cell>
          <cell r="O804" t="str">
            <v>03-3251-7942</v>
          </cell>
        </row>
        <row r="805">
          <cell r="A805">
            <v>835</v>
          </cell>
          <cell r="B805" t="str">
            <v>0835</v>
          </cell>
          <cell r="C805" t="str">
            <v>京浜</v>
          </cell>
          <cell r="E805" t="str">
            <v>横河インフォテック</v>
          </cell>
          <cell r="F805">
            <v>835</v>
          </cell>
          <cell r="G805" t="str">
            <v>玉造　満睦</v>
          </cell>
          <cell r="H805" t="str">
            <v>180-8750</v>
          </cell>
          <cell r="J805">
            <v>0</v>
          </cell>
          <cell r="L805">
            <v>0</v>
          </cell>
          <cell r="M805" t="str">
            <v>武蔵野市中町2-9-32</v>
          </cell>
          <cell r="N805" t="str">
            <v>0422-52-5564</v>
          </cell>
          <cell r="O805" t="str">
            <v>0422-52-4197</v>
          </cell>
        </row>
        <row r="806">
          <cell r="A806">
            <v>836</v>
          </cell>
          <cell r="B806" t="str">
            <v>0836</v>
          </cell>
          <cell r="C806" t="str">
            <v>京浜</v>
          </cell>
          <cell r="E806" t="str">
            <v>横河電機㈱</v>
          </cell>
          <cell r="F806" t="str">
            <v>経営企画部　</v>
          </cell>
          <cell r="G806" t="str">
            <v>新倉　伸子</v>
          </cell>
          <cell r="H806" t="str">
            <v>180-8750</v>
          </cell>
          <cell r="J806">
            <v>0</v>
          </cell>
          <cell r="L806">
            <v>0</v>
          </cell>
          <cell r="M806" t="str">
            <v>武蔵野市中町2-9-32</v>
          </cell>
          <cell r="N806" t="str">
            <v>0422-52-5845</v>
          </cell>
          <cell r="O806" t="str">
            <v>0422-52-6986</v>
          </cell>
        </row>
        <row r="807">
          <cell r="A807">
            <v>837</v>
          </cell>
          <cell r="B807" t="str">
            <v>0837</v>
          </cell>
          <cell r="C807" t="str">
            <v>京浜</v>
          </cell>
          <cell r="E807" t="str">
            <v>横河電機㈱</v>
          </cell>
          <cell r="F807" t="str">
            <v>航空宇宙・特機事業部　技術部</v>
          </cell>
          <cell r="G807" t="str">
            <v>金子 孝司</v>
          </cell>
          <cell r="H807" t="str">
            <v>180-8750</v>
          </cell>
          <cell r="J807">
            <v>0</v>
          </cell>
          <cell r="L807">
            <v>0</v>
          </cell>
          <cell r="M807" t="str">
            <v>武蔵野市中町2-9-32</v>
          </cell>
          <cell r="N807" t="str">
            <v>0422-52-5660</v>
          </cell>
          <cell r="O807" t="str">
            <v>0422-52-5946</v>
          </cell>
        </row>
        <row r="808">
          <cell r="A808">
            <v>838</v>
          </cell>
          <cell r="B808" t="str">
            <v>0838</v>
          </cell>
          <cell r="C808" t="str">
            <v>京浜</v>
          </cell>
          <cell r="E808" t="str">
            <v>横河電機㈱</v>
          </cell>
          <cell r="F808" t="str">
            <v>経営企画部</v>
          </cell>
          <cell r="G808" t="str">
            <v>清水光一郎</v>
          </cell>
          <cell r="H808" t="str">
            <v>180-8750</v>
          </cell>
          <cell r="J808">
            <v>0</v>
          </cell>
          <cell r="L808">
            <v>0</v>
          </cell>
          <cell r="M808" t="str">
            <v>武蔵野市中町2-9-32</v>
          </cell>
          <cell r="N808" t="str">
            <v>0422-52-5845</v>
          </cell>
          <cell r="O808" t="str">
            <v>0422-52-6986</v>
          </cell>
        </row>
        <row r="809">
          <cell r="A809">
            <v>839</v>
          </cell>
          <cell r="B809" t="str">
            <v>長001</v>
          </cell>
          <cell r="C809" t="str">
            <v>長野</v>
          </cell>
          <cell r="E809" t="str">
            <v>(株)キッツ　伊那工場</v>
          </cell>
          <cell r="F809" t="str">
            <v>総務部 人事課伊那総務人事グループ</v>
          </cell>
          <cell r="G809" t="str">
            <v>武居　秀治</v>
          </cell>
          <cell r="H809" t="str">
            <v>399-4432</v>
          </cell>
          <cell r="J809">
            <v>0</v>
          </cell>
          <cell r="L809">
            <v>0</v>
          </cell>
          <cell r="M809" t="str">
            <v>伊那市東春近7130</v>
          </cell>
          <cell r="N809" t="str">
            <v>0265-78-1111</v>
          </cell>
          <cell r="O809" t="str">
            <v>0265-76-1110</v>
          </cell>
        </row>
        <row r="810">
          <cell r="A810">
            <v>840</v>
          </cell>
          <cell r="B810" t="str">
            <v>長002</v>
          </cell>
          <cell r="C810" t="str">
            <v>長野</v>
          </cell>
          <cell r="E810" t="str">
            <v>(株)コガネイ　駒ヶ根事業所</v>
          </cell>
          <cell r="F810" t="str">
            <v>品質推進部　部長</v>
          </cell>
          <cell r="G810" t="str">
            <v>笹井　寿男</v>
          </cell>
          <cell r="H810" t="str">
            <v>399-4102</v>
          </cell>
          <cell r="J810">
            <v>0</v>
          </cell>
          <cell r="L810">
            <v>0</v>
          </cell>
          <cell r="M810" t="str">
            <v>駒ヶ根市飯坂2-6-1</v>
          </cell>
          <cell r="N810" t="str">
            <v>0265-83-5111</v>
          </cell>
          <cell r="O810" t="str">
            <v>0265-81-1005</v>
          </cell>
        </row>
        <row r="811">
          <cell r="A811">
            <v>841</v>
          </cell>
          <cell r="B811" t="str">
            <v>長003</v>
          </cell>
          <cell r="C811" t="str">
            <v>長野</v>
          </cell>
          <cell r="E811" t="str">
            <v>(株)ナンシン</v>
          </cell>
          <cell r="F811" t="str">
            <v>常務取締役</v>
          </cell>
          <cell r="G811" t="str">
            <v>中嶋　宗之</v>
          </cell>
          <cell r="H811" t="str">
            <v>399-3702</v>
          </cell>
          <cell r="J811">
            <v>0</v>
          </cell>
          <cell r="L811">
            <v>0</v>
          </cell>
          <cell r="M811" t="str">
            <v>上伊那郡飯島町飯島739</v>
          </cell>
          <cell r="N811" t="str">
            <v>0265-86-3175</v>
          </cell>
          <cell r="O811" t="str">
            <v>0265-86-4221</v>
          </cell>
        </row>
        <row r="812">
          <cell r="A812">
            <v>842</v>
          </cell>
          <cell r="B812" t="str">
            <v>長004</v>
          </cell>
          <cell r="C812" t="str">
            <v>長野</v>
          </cell>
          <cell r="E812" t="str">
            <v>(株)みすずコーポレーション</v>
          </cell>
          <cell r="F812" t="str">
            <v>執行役員総務部 部長</v>
          </cell>
          <cell r="G812" t="str">
            <v>保谷　辰夫</v>
          </cell>
          <cell r="H812" t="str">
            <v>380-0923</v>
          </cell>
          <cell r="J812">
            <v>0</v>
          </cell>
          <cell r="L812">
            <v>0</v>
          </cell>
          <cell r="M812" t="str">
            <v>長野市大字若里1606</v>
          </cell>
          <cell r="N812" t="str">
            <v>026-226-1671</v>
          </cell>
          <cell r="O812" t="str">
            <v>026-223-7611</v>
          </cell>
        </row>
        <row r="813">
          <cell r="A813">
            <v>843</v>
          </cell>
          <cell r="B813" t="str">
            <v>長005</v>
          </cell>
          <cell r="C813" t="str">
            <v>長野</v>
          </cell>
          <cell r="E813" t="str">
            <v>(株)栗林製作所</v>
          </cell>
          <cell r="F813" t="str">
            <v>品質保証課 課長</v>
          </cell>
          <cell r="G813" t="str">
            <v>宮島　勝一</v>
          </cell>
          <cell r="H813" t="str">
            <v>389-0695</v>
          </cell>
          <cell r="J813">
            <v>0</v>
          </cell>
          <cell r="L813">
            <v>0</v>
          </cell>
          <cell r="M813" t="str">
            <v>埴科郡坂城町南条4860</v>
          </cell>
          <cell r="N813" t="str">
            <v>0268-82-3150</v>
          </cell>
          <cell r="O813" t="str">
            <v>0268-82-3155</v>
          </cell>
        </row>
        <row r="814">
          <cell r="A814">
            <v>844</v>
          </cell>
          <cell r="B814" t="str">
            <v>長006</v>
          </cell>
          <cell r="C814" t="str">
            <v>長野</v>
          </cell>
          <cell r="E814" t="str">
            <v>(株)三協精機製作所　駒ヶ根工場</v>
          </cell>
          <cell r="F814" t="str">
            <v>生産技術開発部　金型開発課　2ﾁｰﾑ主任</v>
          </cell>
          <cell r="G814" t="str">
            <v>気賀沢　茂</v>
          </cell>
          <cell r="H814" t="str">
            <v>399-4117</v>
          </cell>
          <cell r="J814">
            <v>0</v>
          </cell>
          <cell r="L814">
            <v>0</v>
          </cell>
          <cell r="M814" t="str">
            <v>駒ヶ根市赤穂14-888</v>
          </cell>
          <cell r="N814" t="str">
            <v>0265-81-7030</v>
          </cell>
          <cell r="O814" t="str">
            <v>0265-82-5634</v>
          </cell>
        </row>
        <row r="815">
          <cell r="A815">
            <v>845</v>
          </cell>
          <cell r="B815" t="str">
            <v>長007</v>
          </cell>
          <cell r="C815" t="str">
            <v>長野</v>
          </cell>
          <cell r="E815" t="str">
            <v>(株)三協精機製作所</v>
          </cell>
          <cell r="F815" t="str">
            <v>品質保証部　品質管理課　主任</v>
          </cell>
          <cell r="G815" t="str">
            <v>宮下 新一</v>
          </cell>
          <cell r="H815" t="str">
            <v>393-8511</v>
          </cell>
          <cell r="J815">
            <v>0</v>
          </cell>
          <cell r="L815">
            <v>0</v>
          </cell>
          <cell r="M815" t="str">
            <v>諏訪郡下諏訪町5329</v>
          </cell>
          <cell r="N815" t="str">
            <v>0266-28-3412</v>
          </cell>
          <cell r="O815" t="str">
            <v>0266-27-4620</v>
          </cell>
        </row>
        <row r="816">
          <cell r="A816">
            <v>846</v>
          </cell>
          <cell r="B816" t="str">
            <v>長008</v>
          </cell>
          <cell r="C816" t="str">
            <v>長野</v>
          </cell>
          <cell r="E816" t="str">
            <v>(株)三協精機製作所　伊那工場</v>
          </cell>
          <cell r="F816" t="str">
            <v>産業機器ﾃﾞｨﾋﾞｼﾞｮﾝ　技術部　生産技術課　課長</v>
          </cell>
          <cell r="G816" t="str">
            <v>小林　英男</v>
          </cell>
          <cell r="H816" t="str">
            <v>396-8511</v>
          </cell>
          <cell r="J816">
            <v>0</v>
          </cell>
          <cell r="L816">
            <v>0</v>
          </cell>
          <cell r="M816" t="str">
            <v>伊那市上の原6100</v>
          </cell>
          <cell r="N816" t="str">
            <v>0265-78-5118</v>
          </cell>
          <cell r="O816" t="str">
            <v>0265-78-5166</v>
          </cell>
        </row>
        <row r="817">
          <cell r="A817">
            <v>847</v>
          </cell>
          <cell r="B817" t="str">
            <v>長009</v>
          </cell>
          <cell r="C817" t="str">
            <v>長野</v>
          </cell>
          <cell r="E817" t="str">
            <v>(株)社会調査研究所</v>
          </cell>
          <cell r="F817" t="str">
            <v>システム部 開発課</v>
          </cell>
          <cell r="G817" t="str">
            <v>小林 秀昭</v>
          </cell>
          <cell r="H817" t="str">
            <v>380-0915</v>
          </cell>
          <cell r="J817">
            <v>0</v>
          </cell>
          <cell r="L817">
            <v>0</v>
          </cell>
          <cell r="M817" t="str">
            <v>長野市稲葉上千田沖318</v>
          </cell>
          <cell r="N817" t="str">
            <v>026-227-5111</v>
          </cell>
          <cell r="O817" t="str">
            <v>026-223-3039</v>
          </cell>
        </row>
        <row r="818">
          <cell r="A818">
            <v>848</v>
          </cell>
          <cell r="B818" t="str">
            <v>長010</v>
          </cell>
          <cell r="C818" t="str">
            <v>長野</v>
          </cell>
          <cell r="E818" t="str">
            <v>(株)城南製作所</v>
          </cell>
          <cell r="F818" t="str">
            <v>総務部　課長</v>
          </cell>
          <cell r="G818" t="str">
            <v>関　信司</v>
          </cell>
          <cell r="H818" t="str">
            <v>386-0406</v>
          </cell>
          <cell r="J818">
            <v>0</v>
          </cell>
          <cell r="L818">
            <v>0</v>
          </cell>
          <cell r="M818" t="str">
            <v>小県郡丸子町下丸子866-7</v>
          </cell>
          <cell r="N818" t="str">
            <v>0268-41-1600</v>
          </cell>
          <cell r="O818" t="str">
            <v>0268-41-1630</v>
          </cell>
        </row>
        <row r="819">
          <cell r="A819">
            <v>849</v>
          </cell>
          <cell r="B819" t="str">
            <v>長011</v>
          </cell>
          <cell r="C819" t="str">
            <v>長野</v>
          </cell>
          <cell r="E819" t="str">
            <v>(株)青木固研究所</v>
          </cell>
          <cell r="F819" t="str">
            <v>管理部ISO推進室　課長代理</v>
          </cell>
          <cell r="G819" t="str">
            <v>渡辺　真次</v>
          </cell>
          <cell r="H819" t="str">
            <v>389-0603</v>
          </cell>
          <cell r="J819">
            <v>0</v>
          </cell>
          <cell r="L819">
            <v>0</v>
          </cell>
          <cell r="M819" t="str">
            <v>埴科郡坂城町南条4963-3</v>
          </cell>
          <cell r="N819" t="str">
            <v>0268-82-3015</v>
          </cell>
          <cell r="O819" t="str">
            <v>0268-82-7897</v>
          </cell>
        </row>
        <row r="820">
          <cell r="A820">
            <v>850</v>
          </cell>
          <cell r="B820" t="str">
            <v>長012</v>
          </cell>
          <cell r="C820" t="str">
            <v>長野</v>
          </cell>
          <cell r="E820" t="str">
            <v>(株)前田製作所</v>
          </cell>
          <cell r="F820" t="str">
            <v>企画・人事･総務ｸﾞﾙｰﾌﾟ 部長</v>
          </cell>
          <cell r="G820" t="str">
            <v>北島　徳洋</v>
          </cell>
          <cell r="H820" t="str">
            <v>388-8522</v>
          </cell>
          <cell r="J820">
            <v>0</v>
          </cell>
          <cell r="L820">
            <v>0</v>
          </cell>
          <cell r="M820" t="str">
            <v>長野市篠ノ井御幣川1095</v>
          </cell>
          <cell r="N820" t="str">
            <v>026-292-2222</v>
          </cell>
          <cell r="O820" t="str">
            <v>026-293-2398</v>
          </cell>
        </row>
        <row r="821">
          <cell r="A821">
            <v>851</v>
          </cell>
          <cell r="B821" t="str">
            <v>長013</v>
          </cell>
          <cell r="C821" t="str">
            <v>長野</v>
          </cell>
          <cell r="E821" t="str">
            <v>(株)大町富士</v>
          </cell>
          <cell r="F821" t="str">
            <v>品質管理部　品質管理課　主任</v>
          </cell>
          <cell r="G821" t="str">
            <v>降旗　恵理</v>
          </cell>
          <cell r="H821" t="str">
            <v>398-0004</v>
          </cell>
          <cell r="J821">
            <v>0</v>
          </cell>
          <cell r="L821">
            <v>0</v>
          </cell>
          <cell r="M821" t="str">
            <v>大町市大字常盤6909</v>
          </cell>
          <cell r="N821" t="str">
            <v>0261-23-4013</v>
          </cell>
          <cell r="O821" t="str">
            <v>0261-23-0151</v>
          </cell>
        </row>
        <row r="822">
          <cell r="A822">
            <v>852</v>
          </cell>
          <cell r="B822" t="str">
            <v>長014</v>
          </cell>
          <cell r="C822" t="str">
            <v>長野</v>
          </cell>
          <cell r="E822" t="str">
            <v>(株)長野汎用計器製作所</v>
          </cell>
          <cell r="F822" t="str">
            <v>品質保証課 課長</v>
          </cell>
          <cell r="G822" t="str">
            <v>戸兵　　寿</v>
          </cell>
          <cell r="H822" t="str">
            <v>386-1212</v>
          </cell>
          <cell r="J822">
            <v>0</v>
          </cell>
          <cell r="L822">
            <v>0</v>
          </cell>
          <cell r="M822" t="str">
            <v>上田市大字富士山2412-3</v>
          </cell>
          <cell r="N822" t="str">
            <v>0268-38-8690</v>
          </cell>
          <cell r="O822" t="str">
            <v>0268-38-8280</v>
          </cell>
        </row>
        <row r="823">
          <cell r="A823">
            <v>853</v>
          </cell>
          <cell r="B823" t="str">
            <v>長015</v>
          </cell>
          <cell r="C823" t="str">
            <v>長野</v>
          </cell>
          <cell r="E823" t="str">
            <v>(株)都筑製作所</v>
          </cell>
          <cell r="F823" t="str">
            <v>第二製造部</v>
          </cell>
          <cell r="G823" t="str">
            <v>鷲津　英明</v>
          </cell>
          <cell r="H823" t="str">
            <v>389-0601</v>
          </cell>
          <cell r="J823">
            <v>0</v>
          </cell>
          <cell r="L823">
            <v>0</v>
          </cell>
          <cell r="M823" t="str">
            <v>埴科郡坂城町坂城6649-1</v>
          </cell>
          <cell r="N823" t="str">
            <v>0268-82-2800</v>
          </cell>
          <cell r="O823" t="str">
            <v>0268-82-7433</v>
          </cell>
        </row>
        <row r="824">
          <cell r="A824">
            <v>854</v>
          </cell>
          <cell r="B824" t="str">
            <v>長016</v>
          </cell>
          <cell r="C824" t="str">
            <v>長野</v>
          </cell>
          <cell r="E824" t="str">
            <v>(株)飯山富士</v>
          </cell>
          <cell r="F824" t="str">
            <v>品質管理課 課長</v>
          </cell>
          <cell r="G824" t="str">
            <v>丸山　常明</v>
          </cell>
          <cell r="H824" t="str">
            <v>389-2233</v>
          </cell>
          <cell r="J824">
            <v>0</v>
          </cell>
          <cell r="L824">
            <v>0</v>
          </cell>
          <cell r="M824" t="str">
            <v>飯山市大字野坂田965-1</v>
          </cell>
          <cell r="N824" t="str">
            <v>0269-62-4443</v>
          </cell>
          <cell r="O824" t="str">
            <v>0269-62-5783</v>
          </cell>
        </row>
        <row r="825">
          <cell r="A825">
            <v>855</v>
          </cell>
          <cell r="B825" t="str">
            <v>長017</v>
          </cell>
          <cell r="C825" t="str">
            <v>長野</v>
          </cell>
          <cell r="E825" t="str">
            <v>(株)飯島セラミック</v>
          </cell>
          <cell r="F825" t="str">
            <v>組立課　参与</v>
          </cell>
          <cell r="G825" t="str">
            <v>古畑 積廣</v>
          </cell>
          <cell r="H825" t="str">
            <v>399-3705</v>
          </cell>
          <cell r="J825">
            <v>0</v>
          </cell>
          <cell r="L825">
            <v>0</v>
          </cell>
          <cell r="M825" t="str">
            <v>上伊那郡飯島町七久保1115</v>
          </cell>
          <cell r="N825" t="str">
            <v>0265-86-5211</v>
          </cell>
          <cell r="O825" t="str">
            <v>0265-86-5092</v>
          </cell>
        </row>
        <row r="826">
          <cell r="A826">
            <v>856</v>
          </cell>
          <cell r="B826" t="str">
            <v>長018</v>
          </cell>
          <cell r="C826" t="str">
            <v>長野</v>
          </cell>
          <cell r="E826" t="str">
            <v>(株)平和時計製作所</v>
          </cell>
          <cell r="F826" t="str">
            <v>品質保証室　部長</v>
          </cell>
          <cell r="G826" t="str">
            <v>宮沢　一郎</v>
          </cell>
          <cell r="H826" t="str">
            <v>395-0151</v>
          </cell>
          <cell r="J826">
            <v>0</v>
          </cell>
          <cell r="L826">
            <v>0</v>
          </cell>
          <cell r="M826" t="str">
            <v>飯田市下殿岡435</v>
          </cell>
          <cell r="N826" t="str">
            <v>0265-28-1563</v>
          </cell>
          <cell r="O826" t="str">
            <v>0265-28-1507</v>
          </cell>
        </row>
        <row r="827">
          <cell r="A827">
            <v>857</v>
          </cell>
          <cell r="B827" t="str">
            <v>長019</v>
          </cell>
          <cell r="C827" t="str">
            <v>長野</v>
          </cell>
          <cell r="E827" t="str">
            <v>(株)鈴木</v>
          </cell>
          <cell r="F827" t="str">
            <v>品質保証部</v>
          </cell>
          <cell r="G827" t="str">
            <v>渡辺 勇児</v>
          </cell>
          <cell r="H827" t="str">
            <v>382-8588</v>
          </cell>
          <cell r="J827">
            <v>0</v>
          </cell>
          <cell r="L827">
            <v>0</v>
          </cell>
          <cell r="M827" t="str">
            <v>須坂市大字小河原2150-1</v>
          </cell>
          <cell r="N827" t="str">
            <v>026-251-2622</v>
          </cell>
          <cell r="O827" t="str">
            <v>026-251-2623</v>
          </cell>
        </row>
        <row r="828">
          <cell r="A828">
            <v>858</v>
          </cell>
          <cell r="B828" t="str">
            <v>長020</v>
          </cell>
          <cell r="C828" t="str">
            <v>長野</v>
          </cell>
          <cell r="E828" t="str">
            <v>ＧＡＣ(株)　豊科工場</v>
          </cell>
          <cell r="F828" t="str">
            <v>品質管理部　品質企画室　室付</v>
          </cell>
          <cell r="G828" t="str">
            <v>矢野口信司</v>
          </cell>
          <cell r="H828" t="str">
            <v>399-8286</v>
          </cell>
          <cell r="J828">
            <v>0</v>
          </cell>
          <cell r="L828">
            <v>0</v>
          </cell>
          <cell r="M828" t="str">
            <v>南安曇郡豊科町大字豊科1000</v>
          </cell>
          <cell r="N828" t="str">
            <v>0263-73-8259</v>
          </cell>
          <cell r="O828" t="str">
            <v>0263-73-8294</v>
          </cell>
        </row>
        <row r="829">
          <cell r="A829">
            <v>859</v>
          </cell>
          <cell r="B829" t="str">
            <v>長021</v>
          </cell>
          <cell r="C829" t="str">
            <v>長野</v>
          </cell>
          <cell r="E829" t="str">
            <v>ＫＯＡ(株)</v>
          </cell>
          <cell r="F829" t="str">
            <v>品質保証センタープロフィットマネージャー</v>
          </cell>
          <cell r="G829" t="str">
            <v>湯沢  優</v>
          </cell>
          <cell r="H829" t="str">
            <v>396-8585</v>
          </cell>
          <cell r="J829">
            <v>0</v>
          </cell>
          <cell r="L829">
            <v>0</v>
          </cell>
          <cell r="M829" t="str">
            <v>伊那市大字伊那3672</v>
          </cell>
          <cell r="N829" t="str">
            <v>0265-73-9156</v>
          </cell>
          <cell r="O829" t="str">
            <v>0265-78-2128</v>
          </cell>
        </row>
        <row r="830">
          <cell r="A830">
            <v>860</v>
          </cell>
          <cell r="B830" t="str">
            <v>長022</v>
          </cell>
          <cell r="C830" t="str">
            <v>長野</v>
          </cell>
          <cell r="E830" t="str">
            <v>ＮＴＮ(株)　長野製作所</v>
          </cell>
          <cell r="F830" t="str">
            <v>管理部 総務課 課長</v>
          </cell>
          <cell r="G830" t="str">
            <v>谷口  洋</v>
          </cell>
          <cell r="H830" t="str">
            <v>399-4601</v>
          </cell>
          <cell r="J830">
            <v>0</v>
          </cell>
          <cell r="L830">
            <v>0</v>
          </cell>
          <cell r="M830" t="str">
            <v>上伊那郡箕輪町大字中箕輪14017-11</v>
          </cell>
          <cell r="N830" t="str">
            <v>0265-79-8888</v>
          </cell>
          <cell r="O830" t="str">
            <v>0265-79-8881</v>
          </cell>
        </row>
        <row r="831">
          <cell r="A831">
            <v>861</v>
          </cell>
          <cell r="B831" t="str">
            <v>長023</v>
          </cell>
          <cell r="C831" t="str">
            <v>長野</v>
          </cell>
          <cell r="E831" t="str">
            <v>NTTデーター通信(株)　信越支社</v>
          </cell>
          <cell r="F831" t="str">
            <v>総務担当 課長</v>
          </cell>
          <cell r="G831" t="str">
            <v>高村　章央</v>
          </cell>
          <cell r="H831" t="str">
            <v>380-0904</v>
          </cell>
          <cell r="J831">
            <v>0</v>
          </cell>
          <cell r="L831">
            <v>0</v>
          </cell>
          <cell r="M831" t="str">
            <v>長野市七瀬中町161-1 ｱｰﾊﾞﾝﾈｯﾄ七瀬</v>
          </cell>
          <cell r="N831" t="str">
            <v>026-227-0436</v>
          </cell>
          <cell r="O831" t="str">
            <v>026-227-0441</v>
          </cell>
        </row>
        <row r="832">
          <cell r="A832">
            <v>862</v>
          </cell>
          <cell r="B832" t="str">
            <v>長024</v>
          </cell>
          <cell r="C832" t="str">
            <v>長野</v>
          </cell>
          <cell r="E832" t="str">
            <v>アート金属工業(株)</v>
          </cell>
          <cell r="F832" t="str">
            <v>人材開発部 次長</v>
          </cell>
          <cell r="G832" t="str">
            <v>北澤 袈裟春</v>
          </cell>
          <cell r="H832" t="str">
            <v>386-0027</v>
          </cell>
          <cell r="J832">
            <v>0</v>
          </cell>
          <cell r="L832">
            <v>0</v>
          </cell>
          <cell r="M832" t="str">
            <v>上田市常磐城2-2-43</v>
          </cell>
          <cell r="N832" t="str">
            <v>0268-25-8115</v>
          </cell>
          <cell r="O832" t="str">
            <v>0268-27-6645</v>
          </cell>
        </row>
        <row r="833">
          <cell r="A833">
            <v>863</v>
          </cell>
          <cell r="B833" t="str">
            <v>長025</v>
          </cell>
          <cell r="C833" t="str">
            <v>長野</v>
          </cell>
          <cell r="E833" t="str">
            <v>アピックヤマダ(株)</v>
          </cell>
          <cell r="F833" t="str">
            <v>金型製造本部　本部長</v>
          </cell>
          <cell r="G833" t="str">
            <v>伊熊　好文</v>
          </cell>
          <cell r="H833" t="str">
            <v>389-0898</v>
          </cell>
          <cell r="J833">
            <v>0</v>
          </cell>
          <cell r="L833">
            <v>0</v>
          </cell>
          <cell r="M833" t="str">
            <v>埴科郡戸倉町上徳間90</v>
          </cell>
          <cell r="N833" t="str">
            <v>026-276-7802</v>
          </cell>
          <cell r="O833" t="str">
            <v>026-251-2601</v>
          </cell>
        </row>
        <row r="834">
          <cell r="A834">
            <v>864</v>
          </cell>
          <cell r="B834" t="str">
            <v>長026</v>
          </cell>
          <cell r="C834" t="str">
            <v>長野</v>
          </cell>
          <cell r="E834" t="str">
            <v>アピックヤマダ(株)　吉野工場</v>
          </cell>
          <cell r="F834" t="str">
            <v>品質管理部　品質管理　課長</v>
          </cell>
          <cell r="G834" t="str">
            <v>倉島　浩一</v>
          </cell>
          <cell r="H834" t="str">
            <v>389-0812</v>
          </cell>
          <cell r="J834">
            <v>0</v>
          </cell>
          <cell r="L834">
            <v>0</v>
          </cell>
          <cell r="M834" t="str">
            <v>埴科郡戸倉町羽尾80</v>
          </cell>
          <cell r="N834" t="str">
            <v>026-276-7921</v>
          </cell>
          <cell r="O834" t="str">
            <v>026-276-7923</v>
          </cell>
        </row>
        <row r="835">
          <cell r="A835">
            <v>865</v>
          </cell>
          <cell r="B835" t="str">
            <v>長027</v>
          </cell>
          <cell r="C835" t="str">
            <v>長野</v>
          </cell>
          <cell r="E835" t="str">
            <v>斎藤ホテル</v>
          </cell>
          <cell r="F835" t="str">
            <v>管理部　総務人事課長</v>
          </cell>
          <cell r="G835" t="str">
            <v>和田　美徳</v>
          </cell>
          <cell r="H835" t="str">
            <v>386-0322</v>
          </cell>
          <cell r="J835">
            <v>0</v>
          </cell>
          <cell r="L835">
            <v>0</v>
          </cell>
          <cell r="M835" t="str">
            <v>小県郡丸子町鹿教湯温泉</v>
          </cell>
          <cell r="N835" t="str">
            <v>0268-44-2211</v>
          </cell>
          <cell r="O835" t="str">
            <v>0268-45-3540</v>
          </cell>
        </row>
        <row r="836">
          <cell r="A836">
            <v>866</v>
          </cell>
          <cell r="B836" t="str">
            <v>長028</v>
          </cell>
          <cell r="C836" t="str">
            <v>長野</v>
          </cell>
          <cell r="E836" t="str">
            <v>オーミケンシ(株)　ミカレディ　飯田工場</v>
          </cell>
          <cell r="F836" t="str">
            <v>生産課　技術　係長</v>
          </cell>
          <cell r="G836" t="str">
            <v>串原　和好</v>
          </cell>
          <cell r="H836" t="str">
            <v>395-0242</v>
          </cell>
          <cell r="J836">
            <v>0</v>
          </cell>
          <cell r="L836">
            <v>0</v>
          </cell>
          <cell r="M836" t="str">
            <v>飯田市竹佐36</v>
          </cell>
          <cell r="N836" t="str">
            <v>0265-25-2551</v>
          </cell>
          <cell r="O836" t="str">
            <v>0265-25-2557</v>
          </cell>
        </row>
        <row r="837">
          <cell r="A837">
            <v>867</v>
          </cell>
          <cell r="B837" t="str">
            <v>長029</v>
          </cell>
          <cell r="C837" t="str">
            <v>長野</v>
          </cell>
          <cell r="E837" t="str">
            <v>オムロン飯田(株)</v>
          </cell>
          <cell r="F837" t="str">
            <v>総務部 人事グループグループ長</v>
          </cell>
          <cell r="G837" t="str">
            <v>鈴木　 誠</v>
          </cell>
          <cell r="H837" t="str">
            <v>399-2565</v>
          </cell>
          <cell r="J837">
            <v>0</v>
          </cell>
          <cell r="L837">
            <v>0</v>
          </cell>
          <cell r="M837" t="str">
            <v>飯田市桐林2254-28</v>
          </cell>
          <cell r="N837" t="str">
            <v>0265-26-6001</v>
          </cell>
          <cell r="O837" t="str">
            <v>0265-26-6030</v>
          </cell>
        </row>
        <row r="838">
          <cell r="A838">
            <v>868</v>
          </cell>
          <cell r="B838" t="str">
            <v>長030</v>
          </cell>
          <cell r="C838" t="str">
            <v>長野</v>
          </cell>
          <cell r="E838" t="str">
            <v>オリオン機械(株)</v>
          </cell>
          <cell r="F838" t="str">
            <v>品質保証部 ＩＳＯ推進事務局長</v>
          </cell>
          <cell r="G838" t="str">
            <v>久保田 隆雄</v>
          </cell>
          <cell r="H838" t="str">
            <v>382-8502</v>
          </cell>
          <cell r="J838">
            <v>0</v>
          </cell>
          <cell r="L838">
            <v>0</v>
          </cell>
          <cell r="M838" t="str">
            <v>須坂市大字幸高246</v>
          </cell>
          <cell r="N838" t="str">
            <v>026-245-1230</v>
          </cell>
          <cell r="O838" t="str">
            <v>026-245-5424</v>
          </cell>
        </row>
        <row r="839">
          <cell r="A839">
            <v>869</v>
          </cell>
          <cell r="B839" t="str">
            <v>長031</v>
          </cell>
          <cell r="C839" t="str">
            <v>長野</v>
          </cell>
          <cell r="E839" t="str">
            <v>オリンパス光学工業(株)　辰野事業場</v>
          </cell>
          <cell r="F839" t="str">
            <v>辰野総務部　総務グループ　グループリーダー</v>
          </cell>
          <cell r="G839" t="str">
            <v>中島　敏博</v>
          </cell>
          <cell r="H839" t="str">
            <v>399-0495</v>
          </cell>
          <cell r="J839">
            <v>0</v>
          </cell>
          <cell r="L839">
            <v>0</v>
          </cell>
          <cell r="M839" t="str">
            <v>上伊那郡辰野町大字伊那富6666</v>
          </cell>
          <cell r="N839" t="str">
            <v>0266-41-4122</v>
          </cell>
          <cell r="O839" t="str">
            <v>0266-41-4441</v>
          </cell>
        </row>
        <row r="840">
          <cell r="A840">
            <v>870</v>
          </cell>
          <cell r="B840" t="str">
            <v>長032</v>
          </cell>
          <cell r="C840" t="str">
            <v>長野</v>
          </cell>
          <cell r="E840" t="str">
            <v>オリンパス光学工業(株)　伊那事業場</v>
          </cell>
          <cell r="F840" t="str">
            <v xml:space="preserve">品質グループ </v>
          </cell>
          <cell r="G840" t="str">
            <v>八重沢　晴信</v>
          </cell>
          <cell r="H840" t="str">
            <v>396-0021</v>
          </cell>
          <cell r="J840">
            <v>0</v>
          </cell>
          <cell r="L840">
            <v>0</v>
          </cell>
          <cell r="M840" t="str">
            <v>伊那市大字伊那5128</v>
          </cell>
          <cell r="N840" t="str">
            <v>0265-72-1112</v>
          </cell>
          <cell r="O840" t="str">
            <v>0265-72-5283</v>
          </cell>
        </row>
        <row r="841">
          <cell r="A841">
            <v>871</v>
          </cell>
          <cell r="B841" t="str">
            <v>長033</v>
          </cell>
          <cell r="C841" t="str">
            <v>長野</v>
          </cell>
          <cell r="E841" t="str">
            <v>カクイチ建材工業(株)　浦和分工場</v>
          </cell>
          <cell r="F841" t="str">
            <v>製造部</v>
          </cell>
          <cell r="G841" t="str">
            <v>塩入　武</v>
          </cell>
          <cell r="H841" t="str">
            <v>337-0975</v>
          </cell>
          <cell r="J841">
            <v>0</v>
          </cell>
          <cell r="L841">
            <v>0</v>
          </cell>
          <cell r="M841" t="str">
            <v>埼玉県浦和市代山111</v>
          </cell>
          <cell r="N841" t="str">
            <v>048-878-2833</v>
          </cell>
          <cell r="O841" t="str">
            <v>048-8782830</v>
          </cell>
        </row>
        <row r="842">
          <cell r="A842">
            <v>872</v>
          </cell>
          <cell r="B842" t="str">
            <v>長034</v>
          </cell>
          <cell r="C842" t="str">
            <v>長野</v>
          </cell>
          <cell r="E842" t="str">
            <v>コトヒラ工業(株)</v>
          </cell>
          <cell r="F842" t="str">
            <v>製造部 次長</v>
          </cell>
          <cell r="G842" t="str">
            <v>唐沢　正一</v>
          </cell>
          <cell r="H842" t="str">
            <v>389-0512</v>
          </cell>
          <cell r="J842">
            <v>0</v>
          </cell>
          <cell r="L842">
            <v>0</v>
          </cell>
          <cell r="M842" t="str">
            <v>小県郡東部町滋野1320</v>
          </cell>
          <cell r="N842" t="str">
            <v>0268-63-0001</v>
          </cell>
          <cell r="O842" t="str">
            <v>0268-63-0111</v>
          </cell>
        </row>
        <row r="843">
          <cell r="A843">
            <v>873</v>
          </cell>
          <cell r="B843" t="str">
            <v>長035</v>
          </cell>
          <cell r="C843" t="str">
            <v>長野</v>
          </cell>
          <cell r="E843" t="str">
            <v>セイコーエプソン(株)　ウォッチ事業部</v>
          </cell>
          <cell r="F843" t="str">
            <v>ＷＣＳ品質監査部(CS・TQC担当)課長</v>
          </cell>
          <cell r="G843" t="str">
            <v>細谷　立男</v>
          </cell>
          <cell r="H843" t="str">
            <v>399-0796</v>
          </cell>
          <cell r="J843">
            <v>0</v>
          </cell>
          <cell r="L843">
            <v>0</v>
          </cell>
          <cell r="M843" t="str">
            <v>塩尻市塩尻町390</v>
          </cell>
          <cell r="N843" t="str">
            <v>0263-53-8652</v>
          </cell>
          <cell r="O843" t="str">
            <v>0263-54-5761</v>
          </cell>
        </row>
        <row r="844">
          <cell r="A844">
            <v>874</v>
          </cell>
          <cell r="B844" t="str">
            <v>長036</v>
          </cell>
          <cell r="C844" t="str">
            <v>長野</v>
          </cell>
          <cell r="E844" t="str">
            <v>セイコーエプソン(株)　光学事業部</v>
          </cell>
          <cell r="F844" t="str">
            <v>ＴＰＭ推進グループ</v>
          </cell>
          <cell r="G844" t="str">
            <v>春日　松未</v>
          </cell>
          <cell r="H844" t="str">
            <v>399-4693</v>
          </cell>
          <cell r="J844">
            <v>0</v>
          </cell>
          <cell r="L844">
            <v>0</v>
          </cell>
          <cell r="M844" t="str">
            <v>上伊那郡箕輪町大字中箕輪8793</v>
          </cell>
          <cell r="N844" t="str">
            <v>0265-70-7127</v>
          </cell>
          <cell r="O844" t="str">
            <v>0265-79-9907</v>
          </cell>
        </row>
        <row r="845">
          <cell r="A845">
            <v>875</v>
          </cell>
          <cell r="B845" t="str">
            <v>長037</v>
          </cell>
          <cell r="C845" t="str">
            <v>長野</v>
          </cell>
          <cell r="E845" t="str">
            <v>セイコーエプソン(株)　本社</v>
          </cell>
          <cell r="F845" t="str">
            <v>ＣＳ・品質保証室</v>
          </cell>
          <cell r="G845" t="str">
            <v>小口 富久美</v>
          </cell>
          <cell r="H845" t="str">
            <v>392-8502</v>
          </cell>
          <cell r="J845">
            <v>0</v>
          </cell>
          <cell r="L845">
            <v>0</v>
          </cell>
          <cell r="M845" t="str">
            <v>諏訪市大和3-3-5</v>
          </cell>
          <cell r="N845" t="str">
            <v>0266-52-8489</v>
          </cell>
          <cell r="O845" t="str">
            <v>0266-52-8409</v>
          </cell>
        </row>
        <row r="846">
          <cell r="A846">
            <v>876</v>
          </cell>
          <cell r="B846" t="str">
            <v>長038</v>
          </cell>
          <cell r="C846" t="str">
            <v>長野</v>
          </cell>
          <cell r="E846" t="str">
            <v>セイコーエプソン(株)　情報画像事業本部</v>
          </cell>
          <cell r="F846" t="str">
            <v>TPCS品質保証部 課長</v>
          </cell>
          <cell r="G846" t="str">
            <v>池上　辰昭</v>
          </cell>
          <cell r="H846" t="str">
            <v>399-0785</v>
          </cell>
          <cell r="J846">
            <v>0</v>
          </cell>
          <cell r="L846">
            <v>0</v>
          </cell>
          <cell r="M846" t="str">
            <v>塩尻市広丘原新田80</v>
          </cell>
          <cell r="N846" t="str">
            <v>0263-54-6943</v>
          </cell>
          <cell r="O846" t="str">
            <v>0263-54-4007</v>
          </cell>
        </row>
        <row r="847">
          <cell r="A847">
            <v>877</v>
          </cell>
          <cell r="B847" t="str">
            <v>長039</v>
          </cell>
          <cell r="C847" t="str">
            <v>長野</v>
          </cell>
          <cell r="E847" t="str">
            <v>セイコーエプソン(株)　水晶デバイス事業部</v>
          </cell>
          <cell r="F847" t="str">
            <v>QD品質管理部QD品質管理Ｇ</v>
          </cell>
          <cell r="G847" t="str">
            <v>林　みち子</v>
          </cell>
          <cell r="H847" t="str">
            <v>399-4696</v>
          </cell>
          <cell r="J847">
            <v>0</v>
          </cell>
          <cell r="L847">
            <v>0</v>
          </cell>
          <cell r="M847" t="str">
            <v>上伊那郡箕輪町大字中箕輪8548</v>
          </cell>
          <cell r="N847" t="str">
            <v>0265-70-6506</v>
          </cell>
          <cell r="O847" t="str">
            <v>0265-70-6528</v>
          </cell>
        </row>
        <row r="848">
          <cell r="A848">
            <v>878</v>
          </cell>
          <cell r="B848" t="str">
            <v>長040</v>
          </cell>
          <cell r="C848" t="str">
            <v>長野</v>
          </cell>
          <cell r="E848" t="str">
            <v>セイコーエプソン(株)　半導体事業部</v>
          </cell>
          <cell r="F848" t="str">
            <v>FU検査ｸﾞﾙｰﾌﾟ 主事</v>
          </cell>
          <cell r="G848" t="str">
            <v>笠原 茂夫</v>
          </cell>
          <cell r="H848" t="str">
            <v>399-0293</v>
          </cell>
          <cell r="J848">
            <v>0</v>
          </cell>
          <cell r="L848">
            <v>0</v>
          </cell>
          <cell r="M848" t="str">
            <v>諏訪郡富士見町富士見281</v>
          </cell>
          <cell r="N848" t="str">
            <v>0266-61-1211</v>
          </cell>
          <cell r="O848" t="str">
            <v>0266-61-1279</v>
          </cell>
        </row>
        <row r="849">
          <cell r="A849">
            <v>879</v>
          </cell>
          <cell r="B849" t="str">
            <v>長041</v>
          </cell>
          <cell r="C849" t="str">
            <v>長野</v>
          </cell>
          <cell r="E849" t="str">
            <v>タカノ(株)</v>
          </cell>
          <cell r="F849" t="str">
            <v xml:space="preserve">企画室 </v>
          </cell>
          <cell r="G849" t="str">
            <v>向山　泰代</v>
          </cell>
          <cell r="H849" t="str">
            <v>399-4301</v>
          </cell>
          <cell r="J849">
            <v>0</v>
          </cell>
          <cell r="L849">
            <v>0</v>
          </cell>
          <cell r="M849" t="str">
            <v>上伊那郡宮田村137</v>
          </cell>
          <cell r="N849" t="str">
            <v>0265-85-3150</v>
          </cell>
          <cell r="O849" t="str">
            <v>0265-85-4734</v>
          </cell>
        </row>
        <row r="850">
          <cell r="A850">
            <v>880</v>
          </cell>
          <cell r="B850" t="str">
            <v>長042</v>
          </cell>
          <cell r="C850" t="str">
            <v>長野</v>
          </cell>
          <cell r="E850" t="str">
            <v>ニチコン(株)　長野工場</v>
          </cell>
          <cell r="F850" t="str">
            <v>ＮＰＳ改善事務局</v>
          </cell>
          <cell r="G850" t="str">
            <v>大澤　宣洋</v>
          </cell>
          <cell r="H850" t="str">
            <v>399-8205</v>
          </cell>
          <cell r="J850">
            <v>0</v>
          </cell>
          <cell r="L850">
            <v>0</v>
          </cell>
          <cell r="M850" t="str">
            <v>南安曇郡豊科町大字豊科4085</v>
          </cell>
          <cell r="N850" t="str">
            <v>0263-72-2830</v>
          </cell>
          <cell r="O850" t="str">
            <v>0263-72-7140</v>
          </cell>
        </row>
        <row r="851">
          <cell r="A851">
            <v>881</v>
          </cell>
          <cell r="B851" t="str">
            <v>長043</v>
          </cell>
          <cell r="C851" t="str">
            <v>長野</v>
          </cell>
          <cell r="E851" t="str">
            <v>フレックスジャパン(株)</v>
          </cell>
          <cell r="F851" t="str">
            <v>総務労務部　なぜなぜ？創意くふう事務局責任者兼情報課責任者</v>
          </cell>
          <cell r="G851" t="str">
            <v>中沢　公夫</v>
          </cell>
          <cell r="H851" t="str">
            <v>387-8601</v>
          </cell>
          <cell r="J851">
            <v>0</v>
          </cell>
          <cell r="L851">
            <v>0</v>
          </cell>
          <cell r="M851" t="str">
            <v>更埴市大字屋代2451</v>
          </cell>
          <cell r="N851" t="str">
            <v>026-255-3010</v>
          </cell>
          <cell r="O851" t="str">
            <v>026-255-4556</v>
          </cell>
        </row>
        <row r="852">
          <cell r="A852">
            <v>882</v>
          </cell>
          <cell r="B852" t="str">
            <v>長044</v>
          </cell>
          <cell r="C852" t="str">
            <v>長野</v>
          </cell>
          <cell r="E852" t="str">
            <v>メルクス(株)　飯田工場</v>
          </cell>
          <cell r="F852" t="str">
            <v>取締役　管理本部長</v>
          </cell>
          <cell r="G852" t="str">
            <v>中川　武人</v>
          </cell>
          <cell r="H852" t="str">
            <v>395-0074</v>
          </cell>
          <cell r="J852">
            <v>0</v>
          </cell>
          <cell r="L852">
            <v>0</v>
          </cell>
          <cell r="M852" t="str">
            <v>飯田市松川町2211</v>
          </cell>
          <cell r="N852" t="str">
            <v>0265-22-2910</v>
          </cell>
          <cell r="O852" t="str">
            <v>0265-24-9545</v>
          </cell>
        </row>
        <row r="853">
          <cell r="A853">
            <v>883</v>
          </cell>
          <cell r="B853" t="str">
            <v>長045</v>
          </cell>
          <cell r="C853" t="str">
            <v>長野</v>
          </cell>
          <cell r="E853" t="str">
            <v>ルビコン(株)</v>
          </cell>
          <cell r="F853" t="str">
            <v>品質保証部　品質保証課　副主事</v>
          </cell>
          <cell r="G853" t="str">
            <v>丸田　安尉</v>
          </cell>
          <cell r="H853" t="str">
            <v>399-4593</v>
          </cell>
          <cell r="J853">
            <v>0</v>
          </cell>
          <cell r="L853">
            <v>0</v>
          </cell>
          <cell r="M853" t="str">
            <v>伊那市大字西箕輪1938-1</v>
          </cell>
          <cell r="N853" t="str">
            <v>0265-72-7158</v>
          </cell>
          <cell r="O853" t="str">
            <v>0265-73-8117</v>
          </cell>
        </row>
        <row r="854">
          <cell r="A854">
            <v>884</v>
          </cell>
          <cell r="B854" t="str">
            <v>長046</v>
          </cell>
          <cell r="C854" t="str">
            <v>長野</v>
          </cell>
          <cell r="E854" t="str">
            <v>旭松食品(株)</v>
          </cell>
          <cell r="F854" t="str">
            <v>本店総務部　部長</v>
          </cell>
          <cell r="G854" t="str">
            <v>岡田　宏</v>
          </cell>
          <cell r="H854" t="str">
            <v>399-2561</v>
          </cell>
          <cell r="J854">
            <v>0</v>
          </cell>
          <cell r="L854">
            <v>0</v>
          </cell>
          <cell r="M854" t="str">
            <v>飯田市駄科1008</v>
          </cell>
          <cell r="N854" t="str">
            <v>0265-26-9031</v>
          </cell>
          <cell r="O854" t="str">
            <v>0265-26-7097</v>
          </cell>
        </row>
        <row r="855">
          <cell r="A855">
            <v>885</v>
          </cell>
          <cell r="B855" t="str">
            <v>長047</v>
          </cell>
          <cell r="C855" t="str">
            <v>長野</v>
          </cell>
          <cell r="E855" t="str">
            <v>岡谷富士光機(株)</v>
          </cell>
          <cell r="F855" t="str">
            <v>管理部　総務課　ＱＣサークル事務局</v>
          </cell>
          <cell r="G855" t="str">
            <v>陸川　元大</v>
          </cell>
          <cell r="H855" t="str">
            <v>394-0003</v>
          </cell>
          <cell r="J855">
            <v>0</v>
          </cell>
          <cell r="L855">
            <v>0</v>
          </cell>
          <cell r="M855" t="str">
            <v>岡谷市加茂町1-7-39</v>
          </cell>
          <cell r="N855" t="str">
            <v>0266-22-7151</v>
          </cell>
          <cell r="O855" t="str">
            <v>0266-22-5986</v>
          </cell>
        </row>
        <row r="856">
          <cell r="A856">
            <v>886</v>
          </cell>
          <cell r="B856" t="str">
            <v>長048</v>
          </cell>
          <cell r="C856" t="str">
            <v>長野</v>
          </cell>
          <cell r="E856" t="str">
            <v>坂城オリンパス(株)</v>
          </cell>
          <cell r="F856" t="str">
            <v>ＰＳ品質グループ 課長</v>
          </cell>
          <cell r="G856" t="str">
            <v>高井 力夫</v>
          </cell>
          <cell r="H856" t="str">
            <v>389-0602</v>
          </cell>
          <cell r="J856">
            <v>0</v>
          </cell>
          <cell r="L856">
            <v>0</v>
          </cell>
          <cell r="M856" t="str">
            <v>埴科郡坂城町中之条1355</v>
          </cell>
          <cell r="N856" t="str">
            <v>0268-82-2361</v>
          </cell>
          <cell r="O856" t="str">
            <v>0268-82-7788</v>
          </cell>
        </row>
        <row r="857">
          <cell r="A857">
            <v>887</v>
          </cell>
          <cell r="B857" t="str">
            <v>長049</v>
          </cell>
          <cell r="C857" t="str">
            <v>長野</v>
          </cell>
          <cell r="E857" t="str">
            <v>上伊那農業協同組合</v>
          </cell>
          <cell r="F857" t="str">
            <v>総務部　人事課　係長</v>
          </cell>
          <cell r="G857" t="str">
            <v>城取　源吉</v>
          </cell>
          <cell r="H857" t="str">
            <v>396-0011</v>
          </cell>
          <cell r="J857">
            <v>0</v>
          </cell>
          <cell r="L857">
            <v>0</v>
          </cell>
          <cell r="M857" t="str">
            <v>伊那市大字伊那部4291</v>
          </cell>
          <cell r="N857" t="str">
            <v>0265-72-6110</v>
          </cell>
          <cell r="O857" t="str">
            <v>0265-78-9002</v>
          </cell>
        </row>
        <row r="858">
          <cell r="A858">
            <v>888</v>
          </cell>
          <cell r="B858" t="str">
            <v>長050</v>
          </cell>
          <cell r="C858" t="str">
            <v>長野</v>
          </cell>
          <cell r="E858" t="str">
            <v>信州テクノオフィス(有)</v>
          </cell>
          <cell r="F858" t="str">
            <v>代表取締役</v>
          </cell>
          <cell r="G858" t="str">
            <v>水内　洋一</v>
          </cell>
          <cell r="H858" t="str">
            <v>381-0013</v>
          </cell>
          <cell r="J858">
            <v>0</v>
          </cell>
          <cell r="L858">
            <v>0</v>
          </cell>
          <cell r="M858" t="str">
            <v>長野市桜新町652-2</v>
          </cell>
          <cell r="N858" t="str">
            <v>026-263-0090</v>
          </cell>
          <cell r="O858" t="str">
            <v>026-263-0090</v>
          </cell>
        </row>
        <row r="859">
          <cell r="A859">
            <v>889</v>
          </cell>
          <cell r="B859" t="str">
            <v>長051</v>
          </cell>
          <cell r="C859" t="str">
            <v>長野</v>
          </cell>
          <cell r="E859" t="str">
            <v>信州ハム(株)</v>
          </cell>
          <cell r="F859" t="str">
            <v>営業課 課長</v>
          </cell>
          <cell r="G859" t="str">
            <v>清水　茂則</v>
          </cell>
          <cell r="H859" t="str">
            <v>386-8686</v>
          </cell>
          <cell r="J859">
            <v>0</v>
          </cell>
          <cell r="L859">
            <v>0</v>
          </cell>
          <cell r="M859" t="str">
            <v>上田市大字下塩尻950</v>
          </cell>
          <cell r="N859" t="str">
            <v>0268-22-8686</v>
          </cell>
          <cell r="O859" t="str">
            <v>0268-26-8611</v>
          </cell>
        </row>
        <row r="860">
          <cell r="A860">
            <v>890</v>
          </cell>
          <cell r="B860" t="str">
            <v>長052</v>
          </cell>
          <cell r="C860" t="str">
            <v>長野</v>
          </cell>
          <cell r="E860" t="str">
            <v>みなみ信州農業協同組合</v>
          </cell>
          <cell r="F860" t="str">
            <v>総務企画部　人事課　課長</v>
          </cell>
          <cell r="G860" t="str">
            <v>串原　稔博</v>
          </cell>
          <cell r="H860" t="str">
            <v>395-0192</v>
          </cell>
          <cell r="J860">
            <v>0</v>
          </cell>
          <cell r="L860">
            <v>0</v>
          </cell>
          <cell r="M860" t="str">
            <v>飯田市北方3852-22</v>
          </cell>
          <cell r="N860" t="str">
            <v>0265-28-1800</v>
          </cell>
          <cell r="O860" t="str">
            <v>0265-28-1801</v>
          </cell>
        </row>
        <row r="861">
          <cell r="A861">
            <v>891</v>
          </cell>
          <cell r="B861" t="str">
            <v>長053</v>
          </cell>
          <cell r="C861" t="str">
            <v>長野</v>
          </cell>
          <cell r="E861" t="str">
            <v>信濃電気製錬(株)　柏原工場</v>
          </cell>
          <cell r="F861" t="str">
            <v>管理課　課長</v>
          </cell>
          <cell r="G861" t="str">
            <v>小林　久夫</v>
          </cell>
          <cell r="H861" t="str">
            <v>389-1305</v>
          </cell>
          <cell r="J861">
            <v>0</v>
          </cell>
          <cell r="L861">
            <v>0</v>
          </cell>
          <cell r="M861" t="str">
            <v>上水内郡信濃町柏原2222</v>
          </cell>
          <cell r="N861" t="str">
            <v>026-255-3010</v>
          </cell>
          <cell r="O861" t="str">
            <v>026-255-4556</v>
          </cell>
        </row>
        <row r="862">
          <cell r="A862">
            <v>892</v>
          </cell>
          <cell r="B862" t="str">
            <v>長054</v>
          </cell>
          <cell r="C862" t="str">
            <v>長野</v>
          </cell>
          <cell r="E862" t="str">
            <v>森川産業(株)</v>
          </cell>
          <cell r="F862" t="str">
            <v>総務ブロック 係長</v>
          </cell>
          <cell r="G862" t="str">
            <v>上原　信博</v>
          </cell>
          <cell r="H862" t="str">
            <v>387-0015</v>
          </cell>
          <cell r="J862">
            <v>0</v>
          </cell>
          <cell r="L862">
            <v>0</v>
          </cell>
          <cell r="M862" t="str">
            <v>更埴市鋳物師屋150</v>
          </cell>
          <cell r="N862" t="str">
            <v>026-272-0640</v>
          </cell>
          <cell r="O862" t="str">
            <v>026-272-3010</v>
          </cell>
        </row>
        <row r="863">
          <cell r="A863">
            <v>893</v>
          </cell>
          <cell r="B863" t="str">
            <v>長055</v>
          </cell>
          <cell r="C863" t="str">
            <v>長野</v>
          </cell>
          <cell r="E863" t="str">
            <v>石川島芝浦機械(株)</v>
          </cell>
          <cell r="F863" t="str">
            <v>環境・品質企画室</v>
          </cell>
          <cell r="G863" t="str">
            <v>篠之井美幸</v>
          </cell>
          <cell r="H863" t="str">
            <v>390-0845</v>
          </cell>
          <cell r="J863">
            <v>0</v>
          </cell>
          <cell r="L863">
            <v>0</v>
          </cell>
          <cell r="M863" t="str">
            <v>松本市石芝1-1-1</v>
          </cell>
          <cell r="N863" t="str">
            <v>0263-25-5138</v>
          </cell>
          <cell r="O863" t="str">
            <v>0263-25-0923</v>
          </cell>
        </row>
        <row r="864">
          <cell r="A864">
            <v>894</v>
          </cell>
          <cell r="B864" t="str">
            <v>長056</v>
          </cell>
          <cell r="C864" t="str">
            <v>長野</v>
          </cell>
          <cell r="E864" t="str">
            <v>石川島汎用機械(株)　辰野工場</v>
          </cell>
          <cell r="F864" t="str">
            <v>TMT-TPM推進部 部長</v>
          </cell>
          <cell r="G864" t="str">
            <v>宮沢　貞雄</v>
          </cell>
          <cell r="H864" t="str">
            <v>399-0492</v>
          </cell>
          <cell r="J864">
            <v>0</v>
          </cell>
          <cell r="L864">
            <v>0</v>
          </cell>
          <cell r="M864" t="str">
            <v>上伊那郡辰野町大字宮木3934</v>
          </cell>
          <cell r="N864" t="str">
            <v>0266-41-5306</v>
          </cell>
          <cell r="O864" t="str">
            <v>0266-41-4601</v>
          </cell>
        </row>
        <row r="865">
          <cell r="A865">
            <v>895</v>
          </cell>
          <cell r="B865" t="str">
            <v>長057</v>
          </cell>
          <cell r="C865" t="str">
            <v>長野</v>
          </cell>
          <cell r="E865" t="str">
            <v>多摩川精機(株)</v>
          </cell>
          <cell r="F865" t="str">
            <v>ＴＱＭ推進室</v>
          </cell>
          <cell r="G865" t="str">
            <v>上柳　多栄</v>
          </cell>
          <cell r="H865" t="str">
            <v>395-8515</v>
          </cell>
          <cell r="J865">
            <v>0</v>
          </cell>
          <cell r="L865">
            <v>0</v>
          </cell>
          <cell r="M865" t="str">
            <v>飯田市大休1879</v>
          </cell>
          <cell r="N865" t="str">
            <v>0265-21-1829</v>
          </cell>
          <cell r="O865" t="str">
            <v>0265-21-1866</v>
          </cell>
        </row>
        <row r="866">
          <cell r="A866">
            <v>896</v>
          </cell>
          <cell r="B866" t="str">
            <v>長058</v>
          </cell>
          <cell r="C866" t="str">
            <v>長野</v>
          </cell>
          <cell r="E866" t="str">
            <v>大明化学工業(株)</v>
          </cell>
          <cell r="F866" t="str">
            <v>ＩＳＯ推進室　課長補佐</v>
          </cell>
          <cell r="G866" t="str">
            <v>北原　直</v>
          </cell>
          <cell r="H866" t="str">
            <v>399-4597</v>
          </cell>
          <cell r="J866">
            <v>0</v>
          </cell>
          <cell r="L866">
            <v>0</v>
          </cell>
          <cell r="M866" t="str">
            <v>上伊那郡南箕輪村3685-2</v>
          </cell>
          <cell r="N866" t="str">
            <v>0265-72-4151</v>
          </cell>
          <cell r="O866" t="str">
            <v>0265-74-5100</v>
          </cell>
        </row>
        <row r="867">
          <cell r="A867">
            <v>897</v>
          </cell>
          <cell r="B867" t="str">
            <v>長059</v>
          </cell>
          <cell r="C867" t="str">
            <v>長野</v>
          </cell>
          <cell r="E867" t="str">
            <v>中央タクシー(株)</v>
          </cell>
          <cell r="F867" t="str">
            <v>総務課 課長</v>
          </cell>
          <cell r="G867" t="str">
            <v>五十嵐 廣央</v>
          </cell>
          <cell r="H867" t="str">
            <v>381-0033</v>
          </cell>
          <cell r="J867">
            <v>0</v>
          </cell>
          <cell r="L867">
            <v>0</v>
          </cell>
          <cell r="M867" t="str">
            <v>長野市南高田2-3-5</v>
          </cell>
          <cell r="N867" t="str">
            <v>026-241-0181</v>
          </cell>
          <cell r="O867" t="str">
            <v>026-244-5920</v>
          </cell>
        </row>
        <row r="868">
          <cell r="A868">
            <v>898</v>
          </cell>
          <cell r="B868" t="str">
            <v>長060</v>
          </cell>
          <cell r="C868" t="str">
            <v>長野</v>
          </cell>
          <cell r="E868" t="str">
            <v>長野計器(株)　上田計測機器工場</v>
          </cell>
          <cell r="F868" t="str">
            <v>品質保証部　次長</v>
          </cell>
          <cell r="G868" t="str">
            <v>佐藤　康幸</v>
          </cell>
          <cell r="H868" t="str">
            <v>386-8501</v>
          </cell>
          <cell r="J868">
            <v>0</v>
          </cell>
          <cell r="L868">
            <v>0</v>
          </cell>
          <cell r="M868" t="str">
            <v>上田市大字秋和1150</v>
          </cell>
          <cell r="N868" t="str">
            <v>0268-22-7535</v>
          </cell>
          <cell r="O868" t="str">
            <v>0268-23-6113</v>
          </cell>
        </row>
        <row r="869">
          <cell r="A869">
            <v>899</v>
          </cell>
          <cell r="B869" t="str">
            <v>長061</v>
          </cell>
          <cell r="C869" t="str">
            <v>長野</v>
          </cell>
          <cell r="E869" t="str">
            <v>長野計器(株)丸子電子機器工場</v>
          </cell>
          <cell r="F869" t="str">
            <v>品質保証部 品質保証課</v>
          </cell>
          <cell r="G869" t="str">
            <v>堀内　邦彦</v>
          </cell>
          <cell r="H869" t="str">
            <v>386-0412</v>
          </cell>
          <cell r="J869">
            <v>0</v>
          </cell>
          <cell r="L869">
            <v>0</v>
          </cell>
          <cell r="M869" t="str">
            <v>小県郡丸子町御岳堂2480</v>
          </cell>
          <cell r="N869" t="str">
            <v>0268-41-1119</v>
          </cell>
          <cell r="O869" t="str">
            <v>0268-41-1124</v>
          </cell>
        </row>
        <row r="870">
          <cell r="A870">
            <v>900</v>
          </cell>
          <cell r="B870" t="str">
            <v>長062</v>
          </cell>
          <cell r="C870" t="str">
            <v>長野</v>
          </cell>
          <cell r="E870" t="str">
            <v>長野電子工業(株)</v>
          </cell>
          <cell r="F870" t="str">
            <v>総務部 総務課 主任</v>
          </cell>
          <cell r="G870" t="str">
            <v>細谷　健司</v>
          </cell>
          <cell r="H870" t="str">
            <v>387-8555</v>
          </cell>
          <cell r="J870">
            <v>0</v>
          </cell>
          <cell r="L870">
            <v>0</v>
          </cell>
          <cell r="M870" t="str">
            <v>更埴市大字屋代1393</v>
          </cell>
          <cell r="N870" t="str">
            <v>026-261-3100</v>
          </cell>
          <cell r="O870" t="str">
            <v>026-261-3131</v>
          </cell>
        </row>
        <row r="871">
          <cell r="A871">
            <v>901</v>
          </cell>
          <cell r="B871" t="str">
            <v>長063</v>
          </cell>
          <cell r="C871" t="str">
            <v>長野</v>
          </cell>
          <cell r="E871" t="str">
            <v>帝国ﾋﾟｽﾄﾝﾘﾝｸﾞ(株)　長野工場</v>
          </cell>
          <cell r="F871" t="str">
            <v>品質技術部　改善グループ　主事</v>
          </cell>
          <cell r="G871" t="str">
            <v>中山 君夫</v>
          </cell>
          <cell r="H871" t="str">
            <v>394-8511</v>
          </cell>
          <cell r="J871">
            <v>0</v>
          </cell>
          <cell r="L871">
            <v>0</v>
          </cell>
          <cell r="M871" t="str">
            <v>岡谷市神明町2-1-13</v>
          </cell>
          <cell r="N871" t="str">
            <v>0266-23-2811</v>
          </cell>
          <cell r="O871" t="str">
            <v>0266-24-4252</v>
          </cell>
        </row>
        <row r="872">
          <cell r="A872">
            <v>902</v>
          </cell>
          <cell r="B872" t="str">
            <v>長064</v>
          </cell>
          <cell r="C872" t="str">
            <v>長野</v>
          </cell>
          <cell r="E872" t="str">
            <v>帝国通信工業(株)　赤穂工場</v>
          </cell>
          <cell r="F872" t="str">
            <v>企画室　主任</v>
          </cell>
          <cell r="G872" t="str">
            <v>小椋　進</v>
          </cell>
          <cell r="H872" t="str">
            <v>399-4102</v>
          </cell>
          <cell r="J872">
            <v>0</v>
          </cell>
          <cell r="L872">
            <v>0</v>
          </cell>
          <cell r="M872" t="str">
            <v>駒ヶ根市飯坂2-4-1</v>
          </cell>
          <cell r="N872" t="str">
            <v>0265-82-6111</v>
          </cell>
          <cell r="O872" t="str">
            <v>0265-82-6124</v>
          </cell>
        </row>
        <row r="873">
          <cell r="A873">
            <v>903</v>
          </cell>
          <cell r="B873" t="str">
            <v>長065</v>
          </cell>
          <cell r="C873" t="str">
            <v>長野</v>
          </cell>
          <cell r="E873" t="str">
            <v>東京特殊電線(株)　ビジネスサービスセンター</v>
          </cell>
          <cell r="F873" t="str">
            <v>改善・標準化ｸﾞﾙｰﾌﾟｾﾞﾈﾗﾙﾏﾈｰｼﾞｬｰ</v>
          </cell>
          <cell r="G873" t="str">
            <v>久保田　道義</v>
          </cell>
          <cell r="H873" t="str">
            <v>386-0192</v>
          </cell>
          <cell r="J873">
            <v>0</v>
          </cell>
          <cell r="L873">
            <v>0</v>
          </cell>
          <cell r="M873" t="str">
            <v>上田市大屋300</v>
          </cell>
          <cell r="N873" t="str">
            <v>0268-34-5306</v>
          </cell>
          <cell r="O873" t="str">
            <v>0268-34-5201</v>
          </cell>
        </row>
        <row r="874">
          <cell r="A874">
            <v>904</v>
          </cell>
          <cell r="B874" t="str">
            <v>長066</v>
          </cell>
          <cell r="C874" t="str">
            <v>長野</v>
          </cell>
          <cell r="E874" t="str">
            <v xml:space="preserve">東日本電信電話(株)　長野支店 </v>
          </cell>
          <cell r="F874" t="str">
            <v>企画部 経営企画担当課長</v>
          </cell>
          <cell r="G874" t="str">
            <v>柄沢 清一郎</v>
          </cell>
          <cell r="H874" t="str">
            <v>380-8519</v>
          </cell>
          <cell r="J874">
            <v>0</v>
          </cell>
          <cell r="L874">
            <v>0</v>
          </cell>
          <cell r="M874" t="str">
            <v>長野市新田町1137-5</v>
          </cell>
          <cell r="N874" t="str">
            <v>026-225-4448</v>
          </cell>
          <cell r="O874" t="str">
            <v>026-225-4464</v>
          </cell>
        </row>
        <row r="875">
          <cell r="A875">
            <v>905</v>
          </cell>
          <cell r="B875" t="str">
            <v>長067</v>
          </cell>
          <cell r="C875" t="str">
            <v>長野</v>
          </cell>
          <cell r="E875" t="str">
            <v>東日本旅客鉄道(株)　長野支社</v>
          </cell>
          <cell r="F875" t="str">
            <v>総務部 部長</v>
          </cell>
          <cell r="G875" t="str">
            <v>小口　里盛</v>
          </cell>
          <cell r="H875" t="str">
            <v>380-0927</v>
          </cell>
          <cell r="J875">
            <v>0</v>
          </cell>
          <cell r="L875">
            <v>0</v>
          </cell>
          <cell r="M875" t="str">
            <v>長野市栗田源田窪992-6</v>
          </cell>
          <cell r="N875" t="str">
            <v>026-224-5302</v>
          </cell>
          <cell r="O875" t="str">
            <v>026-224-5305</v>
          </cell>
        </row>
        <row r="876">
          <cell r="A876">
            <v>906</v>
          </cell>
          <cell r="B876" t="str">
            <v>長068</v>
          </cell>
          <cell r="C876" t="str">
            <v>長野</v>
          </cell>
          <cell r="E876" t="str">
            <v>日高精機(株)</v>
          </cell>
          <cell r="F876" t="str">
            <v>製造部長代理</v>
          </cell>
          <cell r="G876" t="str">
            <v>横沢　智夫</v>
          </cell>
          <cell r="H876" t="str">
            <v>386-0002</v>
          </cell>
          <cell r="J876">
            <v>0</v>
          </cell>
          <cell r="L876">
            <v>0</v>
          </cell>
          <cell r="M876" t="str">
            <v>上田市住吉36</v>
          </cell>
          <cell r="N876" t="str">
            <v>0268-24-5131</v>
          </cell>
          <cell r="O876" t="str">
            <v>0268-24-5135</v>
          </cell>
        </row>
        <row r="877">
          <cell r="A877">
            <v>907</v>
          </cell>
          <cell r="B877" t="str">
            <v>長069</v>
          </cell>
          <cell r="C877" t="str">
            <v>長野</v>
          </cell>
          <cell r="E877" t="str">
            <v>日信工業(株)</v>
          </cell>
          <cell r="F877" t="str">
            <v>品質保証</v>
          </cell>
          <cell r="G877" t="str">
            <v>鈴木　伸明</v>
          </cell>
          <cell r="H877" t="str">
            <v>389-0514</v>
          </cell>
          <cell r="J877">
            <v>0</v>
          </cell>
          <cell r="L877">
            <v>0</v>
          </cell>
          <cell r="M877" t="str">
            <v>小県郡東部町加沢801</v>
          </cell>
          <cell r="N877" t="str">
            <v>0268-62-5290</v>
          </cell>
          <cell r="O877" t="str">
            <v>0268-62-5285</v>
          </cell>
        </row>
        <row r="878">
          <cell r="A878">
            <v>908</v>
          </cell>
          <cell r="B878" t="str">
            <v>長070</v>
          </cell>
          <cell r="C878" t="str">
            <v>長野</v>
          </cell>
          <cell r="E878" t="str">
            <v>日精樹脂工業(株)</v>
          </cell>
          <cell r="F878" t="str">
            <v>合理化推進本部 担当課長</v>
          </cell>
          <cell r="G878" t="str">
            <v>宮崎　和雄</v>
          </cell>
          <cell r="H878" t="str">
            <v>389-0693</v>
          </cell>
          <cell r="J878">
            <v>0</v>
          </cell>
          <cell r="L878">
            <v>0</v>
          </cell>
          <cell r="M878" t="str">
            <v>埴科郡坂城町南条2110</v>
          </cell>
          <cell r="N878" t="str">
            <v>0268-81-1049</v>
          </cell>
          <cell r="O878" t="str">
            <v>0268-81-1080</v>
          </cell>
        </row>
        <row r="879">
          <cell r="A879">
            <v>909</v>
          </cell>
          <cell r="B879" t="str">
            <v>長071</v>
          </cell>
          <cell r="C879" t="str">
            <v>長野</v>
          </cell>
          <cell r="E879" t="str">
            <v>日通工(株)　長野営業所</v>
          </cell>
          <cell r="F879" t="str">
            <v>長野営業所長</v>
          </cell>
          <cell r="G879" t="str">
            <v>柳沢　 隆</v>
          </cell>
          <cell r="H879" t="str">
            <v>380-0921</v>
          </cell>
          <cell r="J879">
            <v>0</v>
          </cell>
          <cell r="L879">
            <v>0</v>
          </cell>
          <cell r="M879" t="str">
            <v>長野市栗田653  栗田ビル３Ｆ</v>
          </cell>
          <cell r="N879" t="str">
            <v>026-224-4359</v>
          </cell>
          <cell r="O879" t="str">
            <v>026-227-9952</v>
          </cell>
        </row>
        <row r="880">
          <cell r="A880">
            <v>910</v>
          </cell>
          <cell r="B880" t="str">
            <v>長072</v>
          </cell>
          <cell r="C880" t="str">
            <v>長野</v>
          </cell>
          <cell r="E880" t="str">
            <v>日本濾過器(株)　伊那工場</v>
          </cell>
          <cell r="F880" t="str">
            <v>製造課</v>
          </cell>
          <cell r="G880" t="str">
            <v>黒岩　政喜</v>
          </cell>
          <cell r="H880" t="str">
            <v>396-0001</v>
          </cell>
          <cell r="J880">
            <v>0</v>
          </cell>
          <cell r="L880">
            <v>0</v>
          </cell>
          <cell r="M880" t="str">
            <v>伊那市福島中河原250</v>
          </cell>
          <cell r="N880" t="str">
            <v>0265-72-1234</v>
          </cell>
          <cell r="O880" t="str">
            <v>0265-72-0379</v>
          </cell>
        </row>
        <row r="881">
          <cell r="A881">
            <v>911</v>
          </cell>
          <cell r="B881" t="str">
            <v>長073</v>
          </cell>
          <cell r="C881" t="str">
            <v>長野</v>
          </cell>
          <cell r="E881" t="str">
            <v>富士電機(株)　松本工場</v>
          </cell>
          <cell r="F881" t="str">
            <v>品質管理部　第一品質管理課　課長</v>
          </cell>
          <cell r="G881" t="str">
            <v>新井　悦男</v>
          </cell>
          <cell r="H881" t="str">
            <v>390-0821</v>
          </cell>
          <cell r="J881">
            <v>0</v>
          </cell>
          <cell r="L881">
            <v>0</v>
          </cell>
          <cell r="M881" t="str">
            <v>松本市筑摩4-18-1</v>
          </cell>
          <cell r="N881" t="str">
            <v>0263-27-4937</v>
          </cell>
          <cell r="O881" t="str">
            <v>0263-25-9892</v>
          </cell>
        </row>
        <row r="882">
          <cell r="A882">
            <v>912</v>
          </cell>
          <cell r="B882" t="str">
            <v>群00１</v>
          </cell>
          <cell r="C882" t="str">
            <v>群馬</v>
          </cell>
          <cell r="E882" t="str">
            <v>信越化学工業(株) 群馬事業所</v>
          </cell>
          <cell r="F882" t="str">
            <v>生産企画部企画課 主査</v>
          </cell>
          <cell r="G882" t="str">
            <v>根岸  明人</v>
          </cell>
          <cell r="H882" t="str">
            <v>379-0127</v>
          </cell>
          <cell r="J882">
            <v>0</v>
          </cell>
          <cell r="L882">
            <v>0</v>
          </cell>
          <cell r="M882" t="str">
            <v>安中市磯部2-13-1</v>
          </cell>
          <cell r="N882" t="str">
            <v>027-385-2150</v>
          </cell>
          <cell r="O882" t="str">
            <v>027-385-2751</v>
          </cell>
        </row>
        <row r="883">
          <cell r="A883">
            <v>913</v>
          </cell>
          <cell r="B883" t="str">
            <v>群002</v>
          </cell>
          <cell r="C883" t="str">
            <v>群馬</v>
          </cell>
          <cell r="E883" t="str">
            <v>信越半導体(株) 磯部工場</v>
          </cell>
          <cell r="F883" t="str">
            <v>品質保証部 課長代理</v>
          </cell>
          <cell r="G883" t="str">
            <v>堀口　優</v>
          </cell>
          <cell r="H883" t="str">
            <v>379-0127</v>
          </cell>
          <cell r="J883">
            <v>0</v>
          </cell>
          <cell r="L883">
            <v>0</v>
          </cell>
          <cell r="M883" t="str">
            <v>安中市磯部2-13-1</v>
          </cell>
          <cell r="N883" t="str">
            <v>027-385-2511</v>
          </cell>
          <cell r="O883" t="str">
            <v>027-385-2770</v>
          </cell>
        </row>
        <row r="884">
          <cell r="A884">
            <v>914</v>
          </cell>
          <cell r="B884" t="str">
            <v>群003</v>
          </cell>
          <cell r="C884" t="str">
            <v>群馬</v>
          </cell>
          <cell r="E884" t="str">
            <v>㈱昭和農芸</v>
          </cell>
          <cell r="F884" t="str">
            <v>東軽井沢工場 工場長</v>
          </cell>
          <cell r="G884" t="str">
            <v>佐藤  喜代晴</v>
          </cell>
          <cell r="H884" t="str">
            <v>379-0135</v>
          </cell>
          <cell r="J884">
            <v>0</v>
          </cell>
          <cell r="L884">
            <v>0</v>
          </cell>
          <cell r="M884" t="str">
            <v>安中市郷原2996-1</v>
          </cell>
          <cell r="N884" t="str">
            <v>027-385-3211</v>
          </cell>
          <cell r="O884" t="str">
            <v>027-385-3905</v>
          </cell>
        </row>
        <row r="885">
          <cell r="A885">
            <v>915</v>
          </cell>
          <cell r="B885" t="str">
            <v>群004</v>
          </cell>
          <cell r="C885" t="str">
            <v>群馬</v>
          </cell>
          <cell r="E885" t="str">
            <v>㈱清水精密 安中工場</v>
          </cell>
          <cell r="F885" t="str">
            <v>代表取締役</v>
          </cell>
          <cell r="G885" t="str">
            <v>清水  延雄</v>
          </cell>
          <cell r="H885" t="str">
            <v>379-0123</v>
          </cell>
          <cell r="J885">
            <v>0</v>
          </cell>
          <cell r="L885">
            <v>0</v>
          </cell>
          <cell r="M885" t="str">
            <v>安中市上間仁田字大上83</v>
          </cell>
          <cell r="N885" t="str">
            <v>027-382-5454</v>
          </cell>
          <cell r="O885" t="str">
            <v>027-382-5485</v>
          </cell>
        </row>
        <row r="886">
          <cell r="A886">
            <v>916</v>
          </cell>
          <cell r="B886" t="str">
            <v>群005</v>
          </cell>
          <cell r="C886" t="str">
            <v>群馬</v>
          </cell>
          <cell r="E886" t="str">
            <v>㈱伊勢崎佐波医師会病院</v>
          </cell>
          <cell r="F886" t="str">
            <v>事務長</v>
          </cell>
          <cell r="G886" t="str">
            <v>小堀  重明</v>
          </cell>
          <cell r="H886" t="str">
            <v>372-0024</v>
          </cell>
          <cell r="J886">
            <v>0</v>
          </cell>
          <cell r="L886">
            <v>0</v>
          </cell>
          <cell r="M886" t="str">
            <v>伊勢崎市下植木町481</v>
          </cell>
          <cell r="N886" t="str">
            <v>0270-24-0111</v>
          </cell>
          <cell r="O886" t="str">
            <v>0270-21-1562</v>
          </cell>
        </row>
        <row r="887">
          <cell r="A887">
            <v>917</v>
          </cell>
          <cell r="B887" t="str">
            <v>群006</v>
          </cell>
          <cell r="C887" t="str">
            <v>群馬</v>
          </cell>
          <cell r="E887" t="str">
            <v>千代田工業(株)</v>
          </cell>
          <cell r="F887" t="str">
            <v>品質管理部 部長</v>
          </cell>
          <cell r="G887" t="str">
            <v>木村  儀光</v>
          </cell>
          <cell r="H887" t="str">
            <v>372-0056</v>
          </cell>
          <cell r="J887">
            <v>0</v>
          </cell>
          <cell r="L887">
            <v>0</v>
          </cell>
          <cell r="M887" t="str">
            <v>伊勢崎市喜多町52</v>
          </cell>
          <cell r="N887" t="str">
            <v>0270-21-3505</v>
          </cell>
          <cell r="O887" t="str">
            <v>0270-23-1339</v>
          </cell>
        </row>
        <row r="888">
          <cell r="A888">
            <v>918</v>
          </cell>
          <cell r="B888" t="str">
            <v>群007</v>
          </cell>
          <cell r="C888" t="str">
            <v>群馬</v>
          </cell>
          <cell r="E888" t="str">
            <v>㈱中島</v>
          </cell>
          <cell r="F888" t="str">
            <v>総務課 課長</v>
          </cell>
          <cell r="G888" t="str">
            <v>小暮  国康</v>
          </cell>
          <cell r="H888" t="str">
            <v>372-0801</v>
          </cell>
          <cell r="J888">
            <v>0</v>
          </cell>
          <cell r="L888">
            <v>0</v>
          </cell>
          <cell r="M888" t="str">
            <v>伊勢崎市宮子町1164-1</v>
          </cell>
          <cell r="N888" t="str">
            <v>0270-25-2222</v>
          </cell>
          <cell r="O888" t="str">
            <v>0270-26-5449</v>
          </cell>
        </row>
        <row r="889">
          <cell r="A889">
            <v>919</v>
          </cell>
          <cell r="B889" t="str">
            <v>群008</v>
          </cell>
          <cell r="C889" t="str">
            <v>群馬</v>
          </cell>
          <cell r="E889" t="str">
            <v>ｻﾝﾃﾞﾝｼｽﾃﾑｴﾝｼﾞﾆｱﾘﾝｸﾞ(株)</v>
          </cell>
          <cell r="F889" t="str">
            <v>品質管理室 課長代理</v>
          </cell>
          <cell r="G889" t="str">
            <v>新藤  一孫</v>
          </cell>
          <cell r="H889" t="str">
            <v>372-0801</v>
          </cell>
          <cell r="J889">
            <v>0</v>
          </cell>
          <cell r="L889">
            <v>0</v>
          </cell>
          <cell r="M889" t="str">
            <v>伊勢崎市宮子町1830-1</v>
          </cell>
          <cell r="N889" t="str">
            <v>0270-21-9641</v>
          </cell>
          <cell r="O889" t="str">
            <v>0270-21-8843</v>
          </cell>
        </row>
        <row r="890">
          <cell r="A890">
            <v>920</v>
          </cell>
          <cell r="B890" t="str">
            <v>群009</v>
          </cell>
          <cell r="C890" t="str">
            <v>群馬</v>
          </cell>
          <cell r="E890" t="str">
            <v>日本シイエムケイ(株) Gｽﾃｲｼｮﾝ</v>
          </cell>
          <cell r="F890" t="str">
            <v>品質保証部　</v>
          </cell>
          <cell r="G890" t="str">
            <v>小杉　峰男</v>
          </cell>
          <cell r="H890" t="str">
            <v>372-0824</v>
          </cell>
          <cell r="J890">
            <v>0</v>
          </cell>
          <cell r="L890">
            <v>0</v>
          </cell>
          <cell r="M890" t="str">
            <v>伊勢崎市柴町今井236</v>
          </cell>
          <cell r="N890" t="str">
            <v>0270-32-2063</v>
          </cell>
          <cell r="O890" t="str">
            <v>0270-31-3074</v>
          </cell>
        </row>
        <row r="891">
          <cell r="A891">
            <v>921</v>
          </cell>
          <cell r="B891" t="str">
            <v>群010</v>
          </cell>
          <cell r="C891" t="str">
            <v>群馬</v>
          </cell>
          <cell r="E891" t="str">
            <v>サンデン(株)</v>
          </cell>
          <cell r="F891" t="str">
            <v>総務部 伊勢崎総務ｸﾞﾙｰﾌﾟ</v>
          </cell>
          <cell r="G891" t="str">
            <v>太田  俊行</v>
          </cell>
          <cell r="H891" t="str">
            <v>372-8502</v>
          </cell>
          <cell r="J891">
            <v>0</v>
          </cell>
          <cell r="L891">
            <v>0</v>
          </cell>
          <cell r="M891" t="str">
            <v>伊勢崎市寿町20</v>
          </cell>
          <cell r="N891" t="str">
            <v>0270-24-1200</v>
          </cell>
          <cell r="O891" t="str">
            <v>0270-24-5338</v>
          </cell>
        </row>
        <row r="892">
          <cell r="A892">
            <v>922</v>
          </cell>
          <cell r="B892" t="str">
            <v>群011</v>
          </cell>
          <cell r="C892" t="str">
            <v>群馬</v>
          </cell>
          <cell r="E892" t="str">
            <v>ＴＭ経営改善研究所</v>
          </cell>
          <cell r="F892" t="str">
            <v>所長</v>
          </cell>
          <cell r="G892" t="str">
            <v>宮木　雄二</v>
          </cell>
          <cell r="H892" t="str">
            <v>372-0832</v>
          </cell>
          <cell r="J892">
            <v>0</v>
          </cell>
          <cell r="L892">
            <v>0</v>
          </cell>
          <cell r="M892" t="str">
            <v>伊勢崎市除ｹ町350-13</v>
          </cell>
          <cell r="N892" t="str">
            <v>0270-32-6012</v>
          </cell>
          <cell r="O892" t="str">
            <v>0270-32-6107</v>
          </cell>
        </row>
        <row r="893">
          <cell r="A893">
            <v>923</v>
          </cell>
          <cell r="B893" t="str">
            <v>群012</v>
          </cell>
          <cell r="C893" t="str">
            <v>群馬</v>
          </cell>
          <cell r="E893" t="str">
            <v>ＴＭ経営研究所</v>
          </cell>
          <cell r="F893" t="str">
            <v>所長</v>
          </cell>
          <cell r="G893" t="str">
            <v>宮木　雄二</v>
          </cell>
          <cell r="H893" t="str">
            <v>372-0832</v>
          </cell>
          <cell r="J893">
            <v>0</v>
          </cell>
          <cell r="L893">
            <v>0</v>
          </cell>
          <cell r="M893" t="str">
            <v>伊勢崎市除ケ町350-13</v>
          </cell>
          <cell r="N893" t="str">
            <v>0270-32-6012</v>
          </cell>
          <cell r="O893" t="str">
            <v>0270-32-6107</v>
          </cell>
        </row>
        <row r="894">
          <cell r="A894">
            <v>924</v>
          </cell>
          <cell r="B894" t="str">
            <v>群013</v>
          </cell>
          <cell r="C894" t="str">
            <v>群馬</v>
          </cell>
          <cell r="E894" t="str">
            <v>㈱亀井製作所</v>
          </cell>
          <cell r="F894" t="str">
            <v>常務取締役</v>
          </cell>
          <cell r="G894" t="str">
            <v>亀井　康光</v>
          </cell>
          <cell r="H894" t="str">
            <v>372-0013</v>
          </cell>
          <cell r="J894">
            <v>0</v>
          </cell>
          <cell r="L894">
            <v>0</v>
          </cell>
          <cell r="M894" t="str">
            <v>伊勢崎市上植木本町745</v>
          </cell>
          <cell r="N894" t="str">
            <v>0270-24-7724</v>
          </cell>
          <cell r="O894" t="str">
            <v>0270-26-5016</v>
          </cell>
        </row>
        <row r="895">
          <cell r="A895">
            <v>925</v>
          </cell>
          <cell r="B895" t="str">
            <v>群014</v>
          </cell>
          <cell r="C895" t="str">
            <v>群馬</v>
          </cell>
          <cell r="E895" t="str">
            <v>大同工業(株)</v>
          </cell>
          <cell r="F895" t="str">
            <v xml:space="preserve"> </v>
          </cell>
          <cell r="G895" t="str">
            <v>村岡  幹彦</v>
          </cell>
          <cell r="H895" t="str">
            <v>372-0058</v>
          </cell>
          <cell r="J895">
            <v>0</v>
          </cell>
          <cell r="L895">
            <v>0</v>
          </cell>
          <cell r="M895" t="str">
            <v>伊勢崎市西田町88</v>
          </cell>
          <cell r="N895" t="str">
            <v>0270-24-0011</v>
          </cell>
          <cell r="O895" t="str">
            <v>0270-24-0600</v>
          </cell>
        </row>
        <row r="896">
          <cell r="A896">
            <v>926</v>
          </cell>
          <cell r="B896" t="str">
            <v>群015</v>
          </cell>
          <cell r="C896" t="str">
            <v>群馬</v>
          </cell>
          <cell r="E896" t="str">
            <v>㈱群馬コイケ</v>
          </cell>
          <cell r="F896" t="str">
            <v>品質管理部　部長</v>
          </cell>
          <cell r="G896" t="str">
            <v>北村　高道</v>
          </cell>
          <cell r="H896" t="str">
            <v>372-0855</v>
          </cell>
          <cell r="J896">
            <v>0</v>
          </cell>
          <cell r="L896">
            <v>0</v>
          </cell>
          <cell r="M896" t="str">
            <v>伊勢崎市長沼町222-1</v>
          </cell>
          <cell r="N896" t="str">
            <v>0270-32-4318</v>
          </cell>
          <cell r="O896" t="str">
            <v>0270-32-4137</v>
          </cell>
        </row>
        <row r="897">
          <cell r="A897">
            <v>927</v>
          </cell>
          <cell r="B897" t="str">
            <v>群016</v>
          </cell>
          <cell r="C897" t="str">
            <v>群馬</v>
          </cell>
          <cell r="E897" t="str">
            <v>石坂電器(株)</v>
          </cell>
          <cell r="F897" t="str">
            <v>品質技術課 課長</v>
          </cell>
          <cell r="G897" t="str">
            <v>吉澤  英樹</v>
          </cell>
          <cell r="H897" t="str">
            <v>372-0001</v>
          </cell>
          <cell r="J897">
            <v>0</v>
          </cell>
          <cell r="L897">
            <v>0</v>
          </cell>
          <cell r="M897" t="str">
            <v>伊勢崎市波志江町1777</v>
          </cell>
          <cell r="N897" t="str">
            <v>0270-24-2983</v>
          </cell>
          <cell r="O897" t="str">
            <v>0270-24-2364</v>
          </cell>
        </row>
        <row r="898">
          <cell r="A898">
            <v>928</v>
          </cell>
          <cell r="B898" t="str">
            <v>群017</v>
          </cell>
          <cell r="C898" t="str">
            <v>群馬</v>
          </cell>
          <cell r="E898" t="str">
            <v>三和塗装(株)</v>
          </cell>
          <cell r="F898" t="str">
            <v>品質保証課 課長代理</v>
          </cell>
          <cell r="G898" t="str">
            <v>堀口  淳</v>
          </cell>
          <cell r="H898" t="str">
            <v>372-0001</v>
          </cell>
          <cell r="J898">
            <v>0</v>
          </cell>
          <cell r="L898">
            <v>0</v>
          </cell>
          <cell r="M898" t="str">
            <v>伊勢崎市波志江町4138-1</v>
          </cell>
          <cell r="N898" t="str">
            <v>0270-24-4438</v>
          </cell>
          <cell r="O898" t="str">
            <v>0270-23-4777</v>
          </cell>
        </row>
        <row r="899">
          <cell r="A899">
            <v>929</v>
          </cell>
          <cell r="B899" t="str">
            <v>群018</v>
          </cell>
          <cell r="C899" t="str">
            <v>群馬</v>
          </cell>
          <cell r="E899" t="str">
            <v>群馬アルミニウム(株)</v>
          </cell>
          <cell r="F899" t="str">
            <v>業務部 主任</v>
          </cell>
          <cell r="G899" t="str">
            <v>斎藤  純市</v>
          </cell>
          <cell r="H899" t="str">
            <v>372-0023</v>
          </cell>
          <cell r="J899">
            <v>0</v>
          </cell>
          <cell r="L899">
            <v>0</v>
          </cell>
          <cell r="M899" t="str">
            <v>伊勢崎市粕川町1670</v>
          </cell>
          <cell r="N899" t="str">
            <v>0270-23-1311</v>
          </cell>
          <cell r="O899" t="str">
            <v>0270-23-1313</v>
          </cell>
        </row>
        <row r="900">
          <cell r="A900">
            <v>930</v>
          </cell>
          <cell r="B900" t="str">
            <v>群019</v>
          </cell>
          <cell r="C900" t="str">
            <v>群馬</v>
          </cell>
          <cell r="E900" t="str">
            <v>㈱日立ユニシアオートモティブ</v>
          </cell>
          <cell r="F900" t="str">
            <v>管理部管理課</v>
          </cell>
          <cell r="G900" t="str">
            <v>井野　泰明</v>
          </cell>
          <cell r="H900" t="str">
            <v>372-0023</v>
          </cell>
          <cell r="J900">
            <v>0</v>
          </cell>
          <cell r="L900">
            <v>0</v>
          </cell>
          <cell r="M900" t="str">
            <v>伊勢崎市粕川町1671-1</v>
          </cell>
          <cell r="N900" t="str">
            <v>0270-26-7111</v>
          </cell>
          <cell r="O900" t="str">
            <v>0270-21-0936</v>
          </cell>
        </row>
        <row r="901">
          <cell r="A901">
            <v>931</v>
          </cell>
          <cell r="B901" t="str">
            <v>群020</v>
          </cell>
          <cell r="C901" t="str">
            <v>群馬</v>
          </cell>
          <cell r="E901" t="str">
            <v>㈱三豊電子</v>
          </cell>
          <cell r="F901" t="str">
            <v>取締役工場長</v>
          </cell>
          <cell r="G901" t="str">
            <v>立川  巳根吉</v>
          </cell>
          <cell r="H901" t="str">
            <v>372-0023</v>
          </cell>
          <cell r="J901">
            <v>0</v>
          </cell>
          <cell r="L901">
            <v>0</v>
          </cell>
          <cell r="M901" t="str">
            <v>伊勢崎市粕川町1847-1</v>
          </cell>
          <cell r="N901" t="str">
            <v>0270-26-6231</v>
          </cell>
          <cell r="O901" t="str">
            <v>0270-23-3882</v>
          </cell>
        </row>
        <row r="902">
          <cell r="A902">
            <v>932</v>
          </cell>
          <cell r="B902" t="str">
            <v>群021</v>
          </cell>
          <cell r="C902" t="str">
            <v>群馬</v>
          </cell>
          <cell r="E902" t="str">
            <v>㈱吉野工業所 伊勢崎工場</v>
          </cell>
          <cell r="F902" t="str">
            <v>生産管理 係長</v>
          </cell>
          <cell r="G902" t="str">
            <v>金子  勝康</v>
          </cell>
          <cell r="H902" t="str">
            <v>372-0854</v>
          </cell>
          <cell r="J902">
            <v>0</v>
          </cell>
          <cell r="L902">
            <v>0</v>
          </cell>
          <cell r="M902" t="str">
            <v>伊勢崎市飯島町540-1</v>
          </cell>
          <cell r="N902" t="str">
            <v>0270-32-8115</v>
          </cell>
          <cell r="O902" t="str">
            <v>0270-32-8639</v>
          </cell>
        </row>
        <row r="903">
          <cell r="A903">
            <v>933</v>
          </cell>
          <cell r="B903" t="str">
            <v>群022</v>
          </cell>
          <cell r="C903" t="str">
            <v>群馬</v>
          </cell>
          <cell r="E903" t="str">
            <v>昭和高分子(株) 伊勢崎工場</v>
          </cell>
          <cell r="F903" t="str">
            <v>事務課 副主査</v>
          </cell>
          <cell r="G903" t="str">
            <v>榊原　幹夫</v>
          </cell>
          <cell r="H903" t="str">
            <v>372-0833</v>
          </cell>
          <cell r="J903">
            <v>0</v>
          </cell>
          <cell r="L903">
            <v>0</v>
          </cell>
          <cell r="M903" t="str">
            <v>伊勢崎市富塚町1019-1</v>
          </cell>
          <cell r="N903" t="str">
            <v>0270-32-6468</v>
          </cell>
          <cell r="O903" t="str">
            <v>0270-31-3455</v>
          </cell>
        </row>
        <row r="904">
          <cell r="A904">
            <v>934</v>
          </cell>
          <cell r="B904" t="str">
            <v>群023</v>
          </cell>
          <cell r="C904" t="str">
            <v>群馬</v>
          </cell>
          <cell r="E904" t="str">
            <v>富士重工業(株)  バス・ハウス事業本部</v>
          </cell>
          <cell r="F904" t="str">
            <v>品質管理課 係長</v>
          </cell>
          <cell r="G904" t="str">
            <v>関根  隆雄</v>
          </cell>
          <cell r="H904" t="str">
            <v>372-0057</v>
          </cell>
          <cell r="J904">
            <v>0</v>
          </cell>
          <cell r="L904">
            <v>0</v>
          </cell>
          <cell r="M904" t="str">
            <v>伊勢崎市末広町100</v>
          </cell>
          <cell r="N904" t="str">
            <v>0270-21-2359</v>
          </cell>
          <cell r="O904" t="str">
            <v>0270-21-2324</v>
          </cell>
        </row>
        <row r="905">
          <cell r="A905">
            <v>935</v>
          </cell>
          <cell r="B905" t="str">
            <v>群024</v>
          </cell>
          <cell r="C905" t="str">
            <v>群馬</v>
          </cell>
          <cell r="E905" t="str">
            <v>㈱丸橋製作所</v>
          </cell>
          <cell r="F905" t="str">
            <v>品質管理 課長</v>
          </cell>
          <cell r="G905" t="str">
            <v>長岡  陽</v>
          </cell>
          <cell r="H905" t="str">
            <v>372-0054</v>
          </cell>
          <cell r="J905">
            <v>0</v>
          </cell>
          <cell r="L905">
            <v>0</v>
          </cell>
          <cell r="M905" t="str">
            <v>伊勢崎市柳原町61</v>
          </cell>
          <cell r="N905" t="str">
            <v>0270-25-4653</v>
          </cell>
          <cell r="O905" t="str">
            <v>0270-25-4628</v>
          </cell>
        </row>
        <row r="906">
          <cell r="A906">
            <v>936</v>
          </cell>
          <cell r="B906" t="str">
            <v>群025</v>
          </cell>
          <cell r="C906" t="str">
            <v>群馬</v>
          </cell>
          <cell r="E906" t="str">
            <v>あかぎ信用組合</v>
          </cell>
          <cell r="F906" t="str">
            <v>総務課 代理</v>
          </cell>
          <cell r="G906" t="str">
            <v>下山　裕</v>
          </cell>
          <cell r="H906" t="str">
            <v>372-0043</v>
          </cell>
          <cell r="J906">
            <v>0</v>
          </cell>
          <cell r="L906">
            <v>0</v>
          </cell>
          <cell r="M906" t="str">
            <v>伊勢崎市緑町5-5</v>
          </cell>
          <cell r="N906" t="str">
            <v>0270-24-1002</v>
          </cell>
          <cell r="O906" t="str">
            <v>0270-24-1974</v>
          </cell>
        </row>
        <row r="907">
          <cell r="A907">
            <v>937</v>
          </cell>
          <cell r="B907" t="str">
            <v>群026</v>
          </cell>
          <cell r="C907" t="str">
            <v>群馬</v>
          </cell>
          <cell r="E907" t="str">
            <v>㈱松昇</v>
          </cell>
          <cell r="F907" t="str">
            <v>代表取締役</v>
          </cell>
          <cell r="G907" t="str">
            <v>中島  勝隆</v>
          </cell>
          <cell r="H907" t="str">
            <v>379-0223</v>
          </cell>
          <cell r="J907">
            <v>0</v>
          </cell>
          <cell r="L907">
            <v>0</v>
          </cell>
          <cell r="M907" t="str">
            <v>碓氷郡松井田町大字二軒在家1437-1</v>
          </cell>
          <cell r="N907" t="str">
            <v>027-393-3311</v>
          </cell>
          <cell r="O907" t="str">
            <v>027-393-1717</v>
          </cell>
        </row>
        <row r="908">
          <cell r="A908">
            <v>938</v>
          </cell>
          <cell r="B908" t="str">
            <v>群027</v>
          </cell>
          <cell r="C908" t="str">
            <v>群馬</v>
          </cell>
          <cell r="E908" t="str">
            <v>正田食品(株)</v>
          </cell>
          <cell r="F908" t="str">
            <v>生産部</v>
          </cell>
          <cell r="G908" t="str">
            <v>兼松　善範</v>
          </cell>
          <cell r="H908" t="str">
            <v>374-0052</v>
          </cell>
          <cell r="J908">
            <v>0</v>
          </cell>
          <cell r="L908">
            <v>0</v>
          </cell>
          <cell r="M908" t="str">
            <v>館林市栄町12-23</v>
          </cell>
          <cell r="N908" t="str">
            <v>0276-72-0751</v>
          </cell>
          <cell r="O908" t="str">
            <v>0276-72-6862</v>
          </cell>
        </row>
        <row r="909">
          <cell r="A909">
            <v>939</v>
          </cell>
          <cell r="B909" t="str">
            <v>群028</v>
          </cell>
          <cell r="C909" t="str">
            <v>群馬</v>
          </cell>
          <cell r="E909" t="str">
            <v>正田醤油(株)</v>
          </cell>
          <cell r="F909" t="str">
            <v>館林工場生産本部 部長付</v>
          </cell>
          <cell r="G909" t="str">
            <v>小林  清勝</v>
          </cell>
          <cell r="H909" t="str">
            <v>374-8510</v>
          </cell>
          <cell r="J909">
            <v>0</v>
          </cell>
          <cell r="L909">
            <v>0</v>
          </cell>
          <cell r="M909" t="str">
            <v>館林市栄町3-1</v>
          </cell>
          <cell r="N909" t="str">
            <v>0276-74-8108</v>
          </cell>
          <cell r="O909" t="str">
            <v>0276-74-8109</v>
          </cell>
        </row>
        <row r="910">
          <cell r="A910">
            <v>940</v>
          </cell>
          <cell r="B910" t="str">
            <v>群029</v>
          </cell>
          <cell r="C910" t="str">
            <v>群馬</v>
          </cell>
          <cell r="E910" t="str">
            <v>日清フーズ㈱館林工場</v>
          </cell>
          <cell r="F910" t="str">
            <v>生産課　課長</v>
          </cell>
          <cell r="G910" t="str">
            <v>前田　仁</v>
          </cell>
          <cell r="H910" t="str">
            <v>374-0052</v>
          </cell>
          <cell r="J910">
            <v>0</v>
          </cell>
          <cell r="L910">
            <v>0</v>
          </cell>
          <cell r="M910" t="str">
            <v>館林市栄町6-1</v>
          </cell>
          <cell r="N910" t="str">
            <v>0276-75-4139</v>
          </cell>
          <cell r="O910" t="str">
            <v>0276-75-0336</v>
          </cell>
        </row>
        <row r="911">
          <cell r="A911">
            <v>941</v>
          </cell>
          <cell r="B911" t="str">
            <v>群030</v>
          </cell>
          <cell r="C911" t="str">
            <v>群馬</v>
          </cell>
          <cell r="E911" t="str">
            <v>橋本フォーミング工業(株)</v>
          </cell>
          <cell r="F911" t="str">
            <v>総務課</v>
          </cell>
          <cell r="G911" t="str">
            <v>田部井  直樹</v>
          </cell>
          <cell r="H911" t="str">
            <v>374-0042</v>
          </cell>
          <cell r="J911">
            <v>0</v>
          </cell>
          <cell r="L911">
            <v>0</v>
          </cell>
          <cell r="M911" t="str">
            <v>館林市近藤町667</v>
          </cell>
          <cell r="N911" t="str">
            <v>0276-74-2311</v>
          </cell>
          <cell r="O911" t="str">
            <v>0276-72-6030</v>
          </cell>
        </row>
        <row r="912">
          <cell r="A912">
            <v>942</v>
          </cell>
          <cell r="B912" t="str">
            <v>群031</v>
          </cell>
          <cell r="C912" t="str">
            <v>群馬</v>
          </cell>
          <cell r="E912" t="str">
            <v>新見化学工業(株)</v>
          </cell>
          <cell r="F912" t="str">
            <v xml:space="preserve">  </v>
          </cell>
          <cell r="G912" t="str">
            <v>中山  知宏</v>
          </cell>
          <cell r="H912" t="str">
            <v>376-0055</v>
          </cell>
          <cell r="J912">
            <v>0</v>
          </cell>
          <cell r="L912">
            <v>0</v>
          </cell>
          <cell r="M912" t="str">
            <v>桐生市横山町4-13</v>
          </cell>
          <cell r="N912" t="str">
            <v>0277-22-2020</v>
          </cell>
          <cell r="O912" t="str">
            <v>0277-43-5411</v>
          </cell>
        </row>
        <row r="913">
          <cell r="A913">
            <v>943</v>
          </cell>
          <cell r="B913" t="str">
            <v>群032</v>
          </cell>
          <cell r="C913" t="str">
            <v>群馬</v>
          </cell>
          <cell r="E913" t="str">
            <v>スガマタ研究所</v>
          </cell>
          <cell r="F913" t="str">
            <v>代表</v>
          </cell>
          <cell r="G913" t="str">
            <v>菅又　偉雄</v>
          </cell>
          <cell r="H913" t="str">
            <v>376-0002</v>
          </cell>
          <cell r="J913">
            <v>0</v>
          </cell>
          <cell r="L913">
            <v>0</v>
          </cell>
          <cell r="M913" t="str">
            <v>桐生市境野町6-597-27</v>
          </cell>
          <cell r="N913" t="str">
            <v>0277-43-1600</v>
          </cell>
          <cell r="O913" t="str">
            <v>02767-43-1600</v>
          </cell>
        </row>
        <row r="914">
          <cell r="A914">
            <v>944</v>
          </cell>
          <cell r="B914" t="str">
            <v>群033</v>
          </cell>
          <cell r="C914" t="str">
            <v>群馬</v>
          </cell>
          <cell r="E914" t="str">
            <v>㈱ソフィア</v>
          </cell>
          <cell r="F914" t="str">
            <v>製造部 部長</v>
          </cell>
          <cell r="G914" t="str">
            <v>中村  繁</v>
          </cell>
          <cell r="H914" t="str">
            <v>376-0002</v>
          </cell>
          <cell r="J914">
            <v>0</v>
          </cell>
          <cell r="L914">
            <v>0</v>
          </cell>
          <cell r="M914" t="str">
            <v>桐生市境野町7-201</v>
          </cell>
          <cell r="N914" t="str">
            <v>0277-45-0301</v>
          </cell>
          <cell r="O914" t="str">
            <v>0277-47-5534</v>
          </cell>
        </row>
        <row r="915">
          <cell r="A915">
            <v>945</v>
          </cell>
          <cell r="B915" t="str">
            <v>群034</v>
          </cell>
          <cell r="C915" t="str">
            <v>群馬</v>
          </cell>
          <cell r="E915" t="str">
            <v>㈱ミツバ</v>
          </cell>
          <cell r="F915" t="str">
            <v>生産企画部製造企画課 主査</v>
          </cell>
          <cell r="G915" t="str">
            <v>星野　弘一</v>
          </cell>
          <cell r="H915" t="str">
            <v>376-8555</v>
          </cell>
          <cell r="J915">
            <v>0</v>
          </cell>
          <cell r="L915">
            <v>0</v>
          </cell>
          <cell r="M915" t="str">
            <v>桐生市広沢町1-2681</v>
          </cell>
          <cell r="N915" t="str">
            <v>0277-52-0146</v>
          </cell>
          <cell r="O915" t="str">
            <v>0277-52-0225</v>
          </cell>
        </row>
        <row r="916">
          <cell r="A916">
            <v>946</v>
          </cell>
          <cell r="B916" t="str">
            <v>群035</v>
          </cell>
          <cell r="C916" t="str">
            <v>群馬</v>
          </cell>
          <cell r="E916" t="str">
            <v>㈱山田製作所</v>
          </cell>
          <cell r="F916" t="str">
            <v>品質保証本部品質企画課 係長</v>
          </cell>
          <cell r="G916" t="str">
            <v>松井  和男</v>
          </cell>
          <cell r="H916" t="str">
            <v>376-8585</v>
          </cell>
          <cell r="J916">
            <v>0</v>
          </cell>
          <cell r="L916">
            <v>0</v>
          </cell>
          <cell r="M916" t="str">
            <v>桐生市広沢町1-2757</v>
          </cell>
          <cell r="N916" t="str">
            <v>0277-54-2139</v>
          </cell>
          <cell r="O916" t="str">
            <v>0277-54-2515</v>
          </cell>
        </row>
        <row r="917">
          <cell r="A917">
            <v>947</v>
          </cell>
          <cell r="B917" t="str">
            <v>群036</v>
          </cell>
          <cell r="C917" t="str">
            <v>群馬</v>
          </cell>
          <cell r="E917" t="str">
            <v>ＱＣｻｰｸﾙ群馬地区</v>
          </cell>
          <cell r="F917" t="str">
            <v>相談役</v>
          </cell>
          <cell r="G917" t="str">
            <v>荻原　充隆</v>
          </cell>
          <cell r="H917" t="str">
            <v>376-0013</v>
          </cell>
          <cell r="J917">
            <v>0</v>
          </cell>
          <cell r="L917">
            <v>0</v>
          </cell>
          <cell r="M917" t="str">
            <v>桐生市広沢町2-2971-10</v>
          </cell>
          <cell r="N917" t="str">
            <v>0277-54-2567</v>
          </cell>
          <cell r="O917" t="str">
            <v>0277-54-2567</v>
          </cell>
        </row>
        <row r="918">
          <cell r="A918">
            <v>948</v>
          </cell>
          <cell r="B918" t="str">
            <v>群037</v>
          </cell>
          <cell r="C918" t="str">
            <v>群馬</v>
          </cell>
          <cell r="E918" t="str">
            <v>㈱平和</v>
          </cell>
          <cell r="F918" t="str">
            <v>製造部 課長</v>
          </cell>
          <cell r="G918" t="str">
            <v>殿塚　秀男</v>
          </cell>
          <cell r="H918" t="str">
            <v>376-8588</v>
          </cell>
          <cell r="J918">
            <v>0</v>
          </cell>
          <cell r="L918">
            <v>0</v>
          </cell>
          <cell r="M918" t="str">
            <v>桐生市広沢町2-3014-8</v>
          </cell>
          <cell r="N918" t="str">
            <v>0277-52-0121</v>
          </cell>
          <cell r="O918" t="str">
            <v>0277-40-2194</v>
          </cell>
        </row>
        <row r="919">
          <cell r="A919">
            <v>949</v>
          </cell>
          <cell r="B919" t="str">
            <v>群038</v>
          </cell>
          <cell r="C919" t="str">
            <v>群馬</v>
          </cell>
          <cell r="E919" t="str">
            <v>㈱両毛システムズ</v>
          </cell>
          <cell r="F919" t="str">
            <v>電算処理部 部長</v>
          </cell>
          <cell r="G919" t="str">
            <v>高橋  英一</v>
          </cell>
          <cell r="H919" t="str">
            <v>376-0013</v>
          </cell>
          <cell r="J919">
            <v>0</v>
          </cell>
          <cell r="L919">
            <v>0</v>
          </cell>
          <cell r="M919" t="str">
            <v>桐生市広沢町3-4025</v>
          </cell>
          <cell r="N919" t="str">
            <v>0277-53-3713</v>
          </cell>
          <cell r="O919" t="str">
            <v>0277-53-3145</v>
          </cell>
        </row>
        <row r="920">
          <cell r="A920">
            <v>950</v>
          </cell>
          <cell r="B920" t="str">
            <v>群039</v>
          </cell>
          <cell r="C920" t="str">
            <v>群馬</v>
          </cell>
          <cell r="E920" t="str">
            <v>㈱中島製作所</v>
          </cell>
          <cell r="F920" t="str">
            <v>取締役専務</v>
          </cell>
          <cell r="G920" t="str">
            <v>中島  保治</v>
          </cell>
          <cell r="H920" t="str">
            <v>376-0013</v>
          </cell>
          <cell r="J920">
            <v>0</v>
          </cell>
          <cell r="L920">
            <v>0</v>
          </cell>
          <cell r="M920" t="str">
            <v>桐生市広沢町3-4164</v>
          </cell>
          <cell r="N920" t="str">
            <v>0277-52-5588</v>
          </cell>
          <cell r="O920" t="str">
            <v>0277-52-5590</v>
          </cell>
        </row>
        <row r="921">
          <cell r="A921">
            <v>951</v>
          </cell>
          <cell r="B921" t="str">
            <v>群040</v>
          </cell>
          <cell r="C921" t="str">
            <v>群馬</v>
          </cell>
          <cell r="E921" t="str">
            <v>㈱エムテック</v>
          </cell>
          <cell r="F921" t="str">
            <v>ＭＥＥ・ＴＰＭ　主査</v>
          </cell>
          <cell r="G921" t="str">
            <v>吉田　良一</v>
          </cell>
          <cell r="H921" t="str">
            <v>376-0013</v>
          </cell>
          <cell r="J921">
            <v>0</v>
          </cell>
          <cell r="L921">
            <v>0</v>
          </cell>
          <cell r="M921" t="str">
            <v>桐生市広沢町7-5059-1</v>
          </cell>
          <cell r="N921" t="str">
            <v>0277-52-2612</v>
          </cell>
          <cell r="O921" t="str">
            <v>0277-52-2382</v>
          </cell>
        </row>
        <row r="922">
          <cell r="A922">
            <v>952</v>
          </cell>
          <cell r="B922" t="str">
            <v>群041</v>
          </cell>
          <cell r="C922" t="str">
            <v>群馬</v>
          </cell>
          <cell r="E922" t="str">
            <v>桐生市役所</v>
          </cell>
          <cell r="F922" t="str">
            <v>総務部職員課 課長補佐</v>
          </cell>
          <cell r="G922" t="str">
            <v>大川  謙司</v>
          </cell>
          <cell r="H922" t="str">
            <v>376-0024</v>
          </cell>
          <cell r="J922">
            <v>0</v>
          </cell>
          <cell r="L922">
            <v>0</v>
          </cell>
          <cell r="M922" t="str">
            <v>桐生市織姫町1-1</v>
          </cell>
          <cell r="N922" t="str">
            <v>0277-46-1111</v>
          </cell>
          <cell r="O922" t="str">
            <v>0277-43-1001</v>
          </cell>
        </row>
        <row r="923">
          <cell r="A923">
            <v>953</v>
          </cell>
          <cell r="B923" t="str">
            <v>群042</v>
          </cell>
          <cell r="C923" t="str">
            <v>群馬</v>
          </cell>
          <cell r="E923" t="str">
            <v>桐生厚生総合病院</v>
          </cell>
          <cell r="F923" t="str">
            <v>庶務課人事係 係長</v>
          </cell>
          <cell r="G923" t="str">
            <v>木村　公一</v>
          </cell>
          <cell r="H923" t="str">
            <v>376-0024</v>
          </cell>
          <cell r="J923">
            <v>0</v>
          </cell>
          <cell r="L923">
            <v>0</v>
          </cell>
          <cell r="M923" t="str">
            <v>桐生市織姫町6-3</v>
          </cell>
          <cell r="N923" t="str">
            <v>0277-44-7171</v>
          </cell>
          <cell r="O923" t="str">
            <v>0277-44-7170</v>
          </cell>
        </row>
        <row r="924">
          <cell r="A924">
            <v>954</v>
          </cell>
          <cell r="B924" t="str">
            <v>群043</v>
          </cell>
          <cell r="C924" t="str">
            <v>群馬</v>
          </cell>
          <cell r="E924" t="str">
            <v>㈱キリウテクノ</v>
          </cell>
          <cell r="F924" t="str">
            <v>管理部　管理ｸﾞﾙｰﾌﾟ　主管</v>
          </cell>
          <cell r="G924" t="str">
            <v>古賀　治男</v>
          </cell>
          <cell r="H924" t="str">
            <v>376-0011</v>
          </cell>
          <cell r="J924">
            <v>0</v>
          </cell>
          <cell r="L924">
            <v>0</v>
          </cell>
          <cell r="M924" t="str">
            <v>桐生市相生町1-124</v>
          </cell>
          <cell r="N924" t="str">
            <v>0277-54-3103</v>
          </cell>
          <cell r="O924" t="str">
            <v>0277-53-0721</v>
          </cell>
        </row>
        <row r="925">
          <cell r="A925">
            <v>955</v>
          </cell>
          <cell r="B925" t="str">
            <v>群044</v>
          </cell>
          <cell r="C925" t="str">
            <v>群馬</v>
          </cell>
          <cell r="E925" t="str">
            <v>対比地品質管理研究所</v>
          </cell>
          <cell r="G925" t="str">
            <v>対比地　栄</v>
          </cell>
          <cell r="H925" t="str">
            <v>376-0011</v>
          </cell>
          <cell r="J925">
            <v>0</v>
          </cell>
          <cell r="L925">
            <v>0</v>
          </cell>
          <cell r="M925" t="str">
            <v>桐生市相生町2-436-14</v>
          </cell>
          <cell r="N925" t="str">
            <v>0277-53-8604</v>
          </cell>
        </row>
        <row r="926">
          <cell r="A926">
            <v>956</v>
          </cell>
          <cell r="B926" t="str">
            <v>群045</v>
          </cell>
          <cell r="C926" t="str">
            <v>群馬</v>
          </cell>
          <cell r="E926" t="str">
            <v>小倉クラッチ(株)</v>
          </cell>
          <cell r="F926" t="str">
            <v>品質推進部品質推進課 係長</v>
          </cell>
          <cell r="G926" t="str">
            <v>松本  宏</v>
          </cell>
          <cell r="H926" t="str">
            <v>376-0011</v>
          </cell>
          <cell r="J926">
            <v>0</v>
          </cell>
          <cell r="L926">
            <v>0</v>
          </cell>
          <cell r="M926" t="str">
            <v>桐生市相生町2-678</v>
          </cell>
          <cell r="N926" t="str">
            <v>0277-54-7145</v>
          </cell>
          <cell r="O926" t="str">
            <v>0277-54-7108</v>
          </cell>
        </row>
        <row r="927">
          <cell r="A927">
            <v>957</v>
          </cell>
          <cell r="B927" t="str">
            <v>群046</v>
          </cell>
          <cell r="C927" t="str">
            <v>群馬</v>
          </cell>
          <cell r="E927" t="str">
            <v>大川生技研究所</v>
          </cell>
          <cell r="F927" t="str">
            <v>所長</v>
          </cell>
          <cell r="G927" t="str">
            <v>大川  常芳</v>
          </cell>
          <cell r="H927" t="str">
            <v>376-0011</v>
          </cell>
          <cell r="J927">
            <v>0</v>
          </cell>
          <cell r="L927">
            <v>0</v>
          </cell>
          <cell r="M927" t="str">
            <v>桐生市相生町2-968-18</v>
          </cell>
          <cell r="N927" t="str">
            <v>0277-54-7527</v>
          </cell>
          <cell r="O927" t="str">
            <v>0277-54-7527</v>
          </cell>
        </row>
        <row r="928">
          <cell r="A928">
            <v>958</v>
          </cell>
          <cell r="B928" t="str">
            <v>群047</v>
          </cell>
          <cell r="C928" t="str">
            <v>群馬</v>
          </cell>
          <cell r="E928" t="str">
            <v>日本サーボ(株) 桐生工場</v>
          </cell>
          <cell r="F928" t="str">
            <v>品質保証部第２品質保証課 主任</v>
          </cell>
          <cell r="G928" t="str">
            <v>増田  光弘</v>
          </cell>
          <cell r="H928" t="str">
            <v>376-0011</v>
          </cell>
          <cell r="J928">
            <v>0</v>
          </cell>
          <cell r="L928">
            <v>0</v>
          </cell>
          <cell r="M928" t="str">
            <v>桐生市相生町3-93</v>
          </cell>
          <cell r="N928" t="str">
            <v>0277-53-8813</v>
          </cell>
          <cell r="O928" t="str">
            <v>0277-53-8876</v>
          </cell>
        </row>
        <row r="929">
          <cell r="A929">
            <v>959</v>
          </cell>
          <cell r="B929" t="str">
            <v>群048</v>
          </cell>
          <cell r="C929" t="str">
            <v>群馬</v>
          </cell>
          <cell r="E929" t="str">
            <v>㈱サンユー</v>
          </cell>
          <cell r="F929" t="str">
            <v>管理課 係長</v>
          </cell>
          <cell r="G929" t="str">
            <v>関口  勇二</v>
          </cell>
          <cell r="H929" t="str">
            <v>376-0011</v>
          </cell>
          <cell r="J929">
            <v>0</v>
          </cell>
          <cell r="L929">
            <v>0</v>
          </cell>
          <cell r="M929" t="str">
            <v>桐生市相生町5-204-11</v>
          </cell>
          <cell r="N929" t="str">
            <v>0277-53-2380</v>
          </cell>
          <cell r="O929" t="str">
            <v>0277-52-8195</v>
          </cell>
        </row>
        <row r="930">
          <cell r="A930">
            <v>960</v>
          </cell>
          <cell r="B930" t="str">
            <v>群049</v>
          </cell>
          <cell r="C930" t="str">
            <v>群馬</v>
          </cell>
          <cell r="E930" t="str">
            <v>朝倉染布(株)</v>
          </cell>
          <cell r="F930" t="str">
            <v>総務課</v>
          </cell>
          <cell r="G930" t="str">
            <v>河南  勝</v>
          </cell>
          <cell r="H930" t="str">
            <v>376-0007</v>
          </cell>
          <cell r="J930">
            <v>0</v>
          </cell>
          <cell r="L930">
            <v>0</v>
          </cell>
          <cell r="M930" t="str">
            <v>桐生市浜松町1-13-24</v>
          </cell>
          <cell r="N930" t="str">
            <v>0277-44-3176</v>
          </cell>
          <cell r="O930" t="str">
            <v>0277-44-3100</v>
          </cell>
        </row>
        <row r="931">
          <cell r="A931">
            <v>961</v>
          </cell>
          <cell r="B931" t="str">
            <v>群050</v>
          </cell>
          <cell r="C931" t="str">
            <v>群馬</v>
          </cell>
          <cell r="E931" t="str">
            <v>清川　忠幸</v>
          </cell>
          <cell r="G931" t="str">
            <v>清川　忠幸</v>
          </cell>
          <cell r="H931" t="str">
            <v>360-0034</v>
          </cell>
          <cell r="J931">
            <v>0</v>
          </cell>
          <cell r="L931">
            <v>0</v>
          </cell>
          <cell r="M931" t="str">
            <v>熊谷市萬平町2-17</v>
          </cell>
          <cell r="N931" t="str">
            <v>048-521-3208</v>
          </cell>
        </row>
        <row r="932">
          <cell r="A932">
            <v>962</v>
          </cell>
          <cell r="B932" t="str">
            <v>群051</v>
          </cell>
          <cell r="C932" t="str">
            <v>群馬</v>
          </cell>
          <cell r="E932" t="str">
            <v>三益半導体工業(株)</v>
          </cell>
          <cell r="F932" t="str">
            <v>MPM推進課 係長</v>
          </cell>
          <cell r="G932" t="str">
            <v>矢島  忠弘</v>
          </cell>
          <cell r="H932" t="str">
            <v>370-3533</v>
          </cell>
          <cell r="J932">
            <v>0</v>
          </cell>
          <cell r="L932">
            <v>0</v>
          </cell>
          <cell r="M932" t="str">
            <v>群馬郡群馬町保渡田2174-1</v>
          </cell>
          <cell r="N932" t="str">
            <v>027-372-3993</v>
          </cell>
          <cell r="O932" t="str">
            <v>027-372-3704</v>
          </cell>
        </row>
        <row r="933">
          <cell r="A933">
            <v>963</v>
          </cell>
          <cell r="B933" t="str">
            <v>群052</v>
          </cell>
          <cell r="C933" t="str">
            <v>群馬</v>
          </cell>
          <cell r="E933" t="str">
            <v>マタイ紙工(株)</v>
          </cell>
          <cell r="F933" t="str">
            <v>生産技術課</v>
          </cell>
          <cell r="G933" t="str">
            <v>田中  和幸</v>
          </cell>
          <cell r="H933" t="str">
            <v>370-3336</v>
          </cell>
          <cell r="J933">
            <v>0</v>
          </cell>
          <cell r="L933">
            <v>0</v>
          </cell>
          <cell r="M933" t="str">
            <v>群馬郡榛名町大字神戸字岩下35-1</v>
          </cell>
          <cell r="N933" t="str">
            <v>027-374-1121</v>
          </cell>
          <cell r="O933" t="str">
            <v>027-374-2477</v>
          </cell>
        </row>
        <row r="934">
          <cell r="A934">
            <v>964</v>
          </cell>
          <cell r="B934" t="str">
            <v>群053</v>
          </cell>
          <cell r="C934" t="str">
            <v>群馬</v>
          </cell>
          <cell r="E934" t="str">
            <v>東日本ダイカスト工業(株)</v>
          </cell>
          <cell r="F934" t="str">
            <v>品質部品質課 課長</v>
          </cell>
          <cell r="G934" t="str">
            <v>高津  宏昭</v>
          </cell>
          <cell r="H934" t="str">
            <v>370-3102</v>
          </cell>
          <cell r="J934">
            <v>0</v>
          </cell>
          <cell r="L934">
            <v>0</v>
          </cell>
          <cell r="M934" t="str">
            <v>群馬郡箕郷町生原1914-2</v>
          </cell>
          <cell r="N934" t="str">
            <v>027-371-5821</v>
          </cell>
          <cell r="O934" t="str">
            <v>027-371-5941</v>
          </cell>
        </row>
        <row r="935">
          <cell r="A935">
            <v>965</v>
          </cell>
          <cell r="B935" t="str">
            <v>群054</v>
          </cell>
          <cell r="C935" t="str">
            <v>群馬</v>
          </cell>
          <cell r="E935" t="str">
            <v>リンテック(株)吾妻工場</v>
          </cell>
          <cell r="F935" t="str">
            <v>第三製造課 係長</v>
          </cell>
          <cell r="G935" t="str">
            <v>金井　伸也</v>
          </cell>
          <cell r="H935" t="str">
            <v>377-0897</v>
          </cell>
          <cell r="J935">
            <v>0</v>
          </cell>
          <cell r="L935">
            <v>0</v>
          </cell>
          <cell r="M935" t="str">
            <v>吾妻郡吾妻町川戸150</v>
          </cell>
          <cell r="N935" t="str">
            <v>0279-68-3675</v>
          </cell>
          <cell r="O935" t="str">
            <v>0279-68-3217</v>
          </cell>
        </row>
        <row r="936">
          <cell r="A936">
            <v>966</v>
          </cell>
          <cell r="B936" t="str">
            <v>群055</v>
          </cell>
          <cell r="C936" t="str">
            <v>群馬</v>
          </cell>
          <cell r="E936" t="str">
            <v>朝日松下電工(株)</v>
          </cell>
          <cell r="F936" t="str">
            <v xml:space="preserve">品質技術Ｇ </v>
          </cell>
          <cell r="G936" t="str">
            <v>高橋　定一</v>
          </cell>
          <cell r="H936" t="str">
            <v>377-0898</v>
          </cell>
          <cell r="J936">
            <v>0</v>
          </cell>
          <cell r="L936">
            <v>0</v>
          </cell>
          <cell r="M936" t="str">
            <v>吾妻郡吾妻町大字川戸666-1</v>
          </cell>
          <cell r="N936" t="str">
            <v>0279-68-3814</v>
          </cell>
          <cell r="O936" t="str">
            <v>0279-68-4879</v>
          </cell>
        </row>
        <row r="937">
          <cell r="A937">
            <v>967</v>
          </cell>
          <cell r="B937" t="str">
            <v>群056</v>
          </cell>
          <cell r="C937" t="str">
            <v>群馬</v>
          </cell>
          <cell r="E937" t="str">
            <v>キング工業(株) 群馬中之条工場</v>
          </cell>
          <cell r="F937" t="str">
            <v>管理部管理係 係長</v>
          </cell>
          <cell r="G937" t="str">
            <v>木暮  進</v>
          </cell>
          <cell r="H937" t="str">
            <v>377-0423</v>
          </cell>
          <cell r="J937">
            <v>0</v>
          </cell>
          <cell r="L937">
            <v>0</v>
          </cell>
          <cell r="M937" t="str">
            <v>吾妻郡中之条町大字伊勢町26-1</v>
          </cell>
          <cell r="N937" t="str">
            <v>0279-75-1111</v>
          </cell>
          <cell r="O937" t="str">
            <v>0279-75-5433</v>
          </cell>
        </row>
        <row r="938">
          <cell r="A938">
            <v>968</v>
          </cell>
          <cell r="B938" t="str">
            <v>群057</v>
          </cell>
          <cell r="C938" t="str">
            <v>群馬</v>
          </cell>
          <cell r="E938" t="str">
            <v>高崎鉄道整備(株)</v>
          </cell>
          <cell r="F938" t="str">
            <v>指導部 次長</v>
          </cell>
          <cell r="G938" t="str">
            <v>原    征夫</v>
          </cell>
          <cell r="H938" t="str">
            <v>370-0004</v>
          </cell>
          <cell r="J938">
            <v>0</v>
          </cell>
          <cell r="L938">
            <v>0</v>
          </cell>
          <cell r="M938" t="str">
            <v>高崎市井野町106-11</v>
          </cell>
          <cell r="N938" t="str">
            <v>027-361-3363</v>
          </cell>
          <cell r="O938" t="str">
            <v>027-361-3385</v>
          </cell>
        </row>
        <row r="939">
          <cell r="A939">
            <v>969</v>
          </cell>
          <cell r="B939" t="str">
            <v>群058</v>
          </cell>
          <cell r="C939" t="str">
            <v>群馬</v>
          </cell>
          <cell r="E939" t="str">
            <v>㈱高崎共同計算センター</v>
          </cell>
          <cell r="F939" t="str">
            <v>Firm設計ｻﾎﾟｰﾄ事業本部 課長代理</v>
          </cell>
          <cell r="G939" t="str">
            <v>河田　勇</v>
          </cell>
          <cell r="H939" t="str">
            <v>370-0841</v>
          </cell>
          <cell r="J939">
            <v>0</v>
          </cell>
          <cell r="L939">
            <v>0</v>
          </cell>
          <cell r="M939" t="str">
            <v>高崎市栄町17-24</v>
          </cell>
          <cell r="N939" t="str">
            <v>027-326-8160</v>
          </cell>
          <cell r="O939" t="str">
            <v>027-326-8904</v>
          </cell>
        </row>
        <row r="940">
          <cell r="A940">
            <v>970</v>
          </cell>
          <cell r="B940" t="str">
            <v>群059</v>
          </cell>
          <cell r="C940" t="str">
            <v>群馬</v>
          </cell>
          <cell r="E940" t="str">
            <v>東日本旅客鉄道(株) 高崎支社</v>
          </cell>
          <cell r="F940" t="str">
            <v>総務部人事課　主席</v>
          </cell>
          <cell r="G940" t="str">
            <v>城田　和之</v>
          </cell>
          <cell r="H940" t="str">
            <v>370-8543</v>
          </cell>
          <cell r="J940">
            <v>0</v>
          </cell>
          <cell r="L940">
            <v>0</v>
          </cell>
          <cell r="M940" t="str">
            <v>高崎市栄町6-26</v>
          </cell>
          <cell r="N940" t="str">
            <v>027-320-7121</v>
          </cell>
          <cell r="O940" t="str">
            <v>027-320-7122</v>
          </cell>
        </row>
        <row r="941">
          <cell r="A941">
            <v>971</v>
          </cell>
          <cell r="B941" t="str">
            <v>群060</v>
          </cell>
          <cell r="C941" t="str">
            <v>群馬</v>
          </cell>
          <cell r="E941" t="str">
            <v>日本たばこ産業(株) 高崎工場</v>
          </cell>
          <cell r="F941" t="str">
            <v>管理担当 調査役補</v>
          </cell>
          <cell r="G941" t="str">
            <v>笠原  真</v>
          </cell>
          <cell r="H941" t="str">
            <v>370-8543</v>
          </cell>
          <cell r="J941">
            <v>0</v>
          </cell>
          <cell r="L941">
            <v>0</v>
          </cell>
          <cell r="M941" t="str">
            <v>高崎市宮原町1-1</v>
          </cell>
          <cell r="N941" t="str">
            <v>027-346-3037</v>
          </cell>
          <cell r="O941" t="str">
            <v>027-346-6384</v>
          </cell>
        </row>
        <row r="942">
          <cell r="A942">
            <v>972</v>
          </cell>
          <cell r="B942" t="str">
            <v>群061</v>
          </cell>
          <cell r="C942" t="str">
            <v>群馬</v>
          </cell>
          <cell r="E942" t="str">
            <v>㈱ユタカ製作所 高崎工場</v>
          </cell>
          <cell r="F942" t="str">
            <v>管理課 課長</v>
          </cell>
          <cell r="G942" t="str">
            <v>富樫  義昭</v>
          </cell>
          <cell r="H942" t="str">
            <v>370-0883</v>
          </cell>
          <cell r="J942">
            <v>0</v>
          </cell>
          <cell r="L942">
            <v>0</v>
          </cell>
          <cell r="M942" t="str">
            <v>高崎市剣崎町68</v>
          </cell>
          <cell r="N942" t="str">
            <v>027-343-7522</v>
          </cell>
          <cell r="O942" t="str">
            <v>027-343-7527</v>
          </cell>
        </row>
        <row r="943">
          <cell r="A943">
            <v>973</v>
          </cell>
          <cell r="B943" t="str">
            <v>群062</v>
          </cell>
          <cell r="C943" t="str">
            <v>群馬</v>
          </cell>
          <cell r="E943" t="str">
            <v>東日本電信電話(株) 群馬支店</v>
          </cell>
          <cell r="F943" t="str">
            <v>企画部グループ事業担当 主査</v>
          </cell>
          <cell r="G943" t="str">
            <v>阿久津　章</v>
          </cell>
          <cell r="H943" t="str">
            <v>370-0829</v>
          </cell>
          <cell r="J943">
            <v>0</v>
          </cell>
          <cell r="L943">
            <v>0</v>
          </cell>
          <cell r="M943" t="str">
            <v>高崎市高松町3</v>
          </cell>
          <cell r="N943" t="str">
            <v>027-327-0781</v>
          </cell>
          <cell r="O943" t="str">
            <v>027-326-0126</v>
          </cell>
        </row>
        <row r="944">
          <cell r="A944">
            <v>974</v>
          </cell>
          <cell r="B944" t="str">
            <v>群063</v>
          </cell>
          <cell r="C944" t="str">
            <v>群馬</v>
          </cell>
          <cell r="E944" t="str">
            <v>㈱トクデンプロセル</v>
          </cell>
          <cell r="F944" t="str">
            <v>製造部技術課 課長</v>
          </cell>
          <cell r="G944" t="str">
            <v>中村　政行</v>
          </cell>
          <cell r="H944" t="str">
            <v>370-0857</v>
          </cell>
          <cell r="J944">
            <v>0</v>
          </cell>
          <cell r="L944">
            <v>0</v>
          </cell>
          <cell r="M944" t="str">
            <v>高崎市上佐野町714</v>
          </cell>
          <cell r="N944" t="str">
            <v>027-326-8020</v>
          </cell>
          <cell r="O944" t="str">
            <v>027-323-6696</v>
          </cell>
        </row>
        <row r="945">
          <cell r="A945">
            <v>975</v>
          </cell>
          <cell r="B945" t="str">
            <v>群064</v>
          </cell>
          <cell r="C945" t="str">
            <v>群馬</v>
          </cell>
          <cell r="E945" t="str">
            <v>クシダ工業㈱</v>
          </cell>
          <cell r="F945" t="str">
            <v>工場長</v>
          </cell>
          <cell r="G945" t="str">
            <v>樋口　真一</v>
          </cell>
          <cell r="H945" t="str">
            <v>370-0871</v>
          </cell>
          <cell r="J945">
            <v>0</v>
          </cell>
          <cell r="L945">
            <v>0</v>
          </cell>
          <cell r="M945" t="str">
            <v>高崎市上豊岡町403</v>
          </cell>
          <cell r="N945" t="str">
            <v>027-346-8821</v>
          </cell>
          <cell r="O945" t="str">
            <v>027-326-8826</v>
          </cell>
        </row>
        <row r="946">
          <cell r="A946">
            <v>976</v>
          </cell>
          <cell r="B946" t="str">
            <v>群065</v>
          </cell>
          <cell r="C946" t="str">
            <v>群馬</v>
          </cell>
          <cell r="E946" t="str">
            <v>㈱まるふじフーズ</v>
          </cell>
          <cell r="F946" t="str">
            <v>営業部長</v>
          </cell>
          <cell r="G946" t="str">
            <v>津端　君子</v>
          </cell>
          <cell r="H946" t="str">
            <v>370-0008</v>
          </cell>
          <cell r="J946">
            <v>0</v>
          </cell>
          <cell r="L946">
            <v>0</v>
          </cell>
          <cell r="M946" t="str">
            <v>高崎市正観寺町635-6</v>
          </cell>
          <cell r="N946" t="str">
            <v>027-361-0660</v>
          </cell>
          <cell r="O946" t="str">
            <v>027-362-2598</v>
          </cell>
        </row>
        <row r="947">
          <cell r="A947">
            <v>977</v>
          </cell>
          <cell r="B947" t="str">
            <v>群066</v>
          </cell>
          <cell r="C947" t="str">
            <v>群馬</v>
          </cell>
          <cell r="E947" t="str">
            <v>榛澤  千尋</v>
          </cell>
          <cell r="F947" t="str">
            <v>群馬地区副世話人</v>
          </cell>
          <cell r="G947" t="str">
            <v>榛澤  千尋</v>
          </cell>
          <cell r="H947" t="str">
            <v>370-0864</v>
          </cell>
          <cell r="J947">
            <v>0</v>
          </cell>
          <cell r="L947">
            <v>0</v>
          </cell>
          <cell r="M947" t="str">
            <v>高崎市石原町1088</v>
          </cell>
          <cell r="N947" t="str">
            <v>027-323-8341</v>
          </cell>
          <cell r="O947" t="str">
            <v>027-323-8341</v>
          </cell>
        </row>
        <row r="948">
          <cell r="A948">
            <v>978</v>
          </cell>
          <cell r="B948" t="str">
            <v>群067</v>
          </cell>
          <cell r="C948" t="str">
            <v>群馬</v>
          </cell>
          <cell r="E948" t="str">
            <v>㈱アドテックス</v>
          </cell>
          <cell r="F948" t="str">
            <v>生産業務部　主任</v>
          </cell>
          <cell r="G948" t="str">
            <v>佐竹　春記</v>
          </cell>
          <cell r="H948" t="str">
            <v>370-1201</v>
          </cell>
          <cell r="J948">
            <v>0</v>
          </cell>
          <cell r="L948">
            <v>0</v>
          </cell>
          <cell r="M948" t="str">
            <v>高崎市倉賀野町2454-1</v>
          </cell>
          <cell r="N948" t="str">
            <v>027-320-2800</v>
          </cell>
          <cell r="O948" t="str">
            <v>027-320-2333</v>
          </cell>
        </row>
        <row r="949">
          <cell r="A949">
            <v>979</v>
          </cell>
          <cell r="B949" t="str">
            <v>群068</v>
          </cell>
          <cell r="C949" t="str">
            <v>群馬</v>
          </cell>
          <cell r="E949" t="str">
            <v>高崎冶金工業(株)</v>
          </cell>
          <cell r="F949" t="str">
            <v>専務取締役</v>
          </cell>
          <cell r="G949" t="str">
            <v>川原  英雄</v>
          </cell>
          <cell r="H949" t="str">
            <v>370-1201</v>
          </cell>
          <cell r="J949">
            <v>0</v>
          </cell>
          <cell r="L949">
            <v>0</v>
          </cell>
          <cell r="M949" t="str">
            <v>高崎市倉賀野町2458-3</v>
          </cell>
          <cell r="N949" t="str">
            <v>027-347-2121</v>
          </cell>
          <cell r="O949" t="str">
            <v>027-347-2118</v>
          </cell>
        </row>
        <row r="950">
          <cell r="A950">
            <v>980</v>
          </cell>
          <cell r="B950" t="str">
            <v>群069</v>
          </cell>
          <cell r="C950" t="str">
            <v>群馬</v>
          </cell>
          <cell r="E950" t="str">
            <v>㈱中沢工業所</v>
          </cell>
          <cell r="F950" t="str">
            <v>品質保証部</v>
          </cell>
          <cell r="G950" t="str">
            <v>萩原  俊治</v>
          </cell>
          <cell r="H950" t="str">
            <v>370-1201</v>
          </cell>
          <cell r="J950">
            <v>0</v>
          </cell>
          <cell r="L950">
            <v>0</v>
          </cell>
          <cell r="M950" t="str">
            <v>高崎市倉賀野町2918-14</v>
          </cell>
          <cell r="N950" t="str">
            <v>027-346-3611</v>
          </cell>
          <cell r="O950" t="str">
            <v>027-346-3610</v>
          </cell>
        </row>
        <row r="951">
          <cell r="A951">
            <v>981</v>
          </cell>
          <cell r="B951" t="str">
            <v>群070</v>
          </cell>
          <cell r="C951" t="str">
            <v>群馬</v>
          </cell>
          <cell r="E951" t="str">
            <v>㈱三條機械製作所 ｼｽﾃﾑﾌﾟﾗﾝﾄ本部</v>
          </cell>
          <cell r="F951" t="str">
            <v>製造部 部長</v>
          </cell>
          <cell r="G951" t="str">
            <v>小林  亮</v>
          </cell>
          <cell r="H951" t="str">
            <v>370-1201</v>
          </cell>
          <cell r="J951">
            <v>0</v>
          </cell>
          <cell r="L951">
            <v>0</v>
          </cell>
          <cell r="M951" t="str">
            <v>高崎市倉賀野町3053</v>
          </cell>
          <cell r="N951" t="str">
            <v>027-346-2122</v>
          </cell>
          <cell r="O951" t="str">
            <v>027-347-3823</v>
          </cell>
        </row>
        <row r="952">
          <cell r="A952">
            <v>982</v>
          </cell>
          <cell r="B952" t="str">
            <v>群071</v>
          </cell>
          <cell r="C952" t="str">
            <v>群馬</v>
          </cell>
          <cell r="E952" t="str">
            <v>八木工業(株)</v>
          </cell>
          <cell r="F952" t="str">
            <v>品質管理部 部長</v>
          </cell>
          <cell r="G952" t="str">
            <v>江口  一男</v>
          </cell>
          <cell r="H952" t="str">
            <v>370-1201</v>
          </cell>
          <cell r="J952">
            <v>0</v>
          </cell>
          <cell r="L952">
            <v>0</v>
          </cell>
          <cell r="M952" t="str">
            <v>高崎市倉賀野町3121</v>
          </cell>
          <cell r="N952" t="str">
            <v>027-347-1211</v>
          </cell>
          <cell r="O952" t="str">
            <v>027-347-2856</v>
          </cell>
        </row>
        <row r="953">
          <cell r="A953">
            <v>983</v>
          </cell>
          <cell r="B953" t="str">
            <v>群072</v>
          </cell>
          <cell r="C953" t="str">
            <v>群馬</v>
          </cell>
          <cell r="E953" t="str">
            <v>日本ケロッグ(株) 高崎工場</v>
          </cell>
          <cell r="F953" t="str">
            <v>総務部 係長</v>
          </cell>
          <cell r="G953" t="str">
            <v>岩田  均</v>
          </cell>
          <cell r="H953" t="str">
            <v>370-1206</v>
          </cell>
          <cell r="J953">
            <v>0</v>
          </cell>
          <cell r="L953">
            <v>0</v>
          </cell>
          <cell r="M953" t="str">
            <v>高崎市台新田町250</v>
          </cell>
          <cell r="N953" t="str">
            <v>027-346-1026</v>
          </cell>
          <cell r="O953" t="str">
            <v>027-347-2597</v>
          </cell>
        </row>
        <row r="954">
          <cell r="A954">
            <v>984</v>
          </cell>
          <cell r="B954" t="str">
            <v>群073</v>
          </cell>
          <cell r="C954" t="str">
            <v>群馬</v>
          </cell>
          <cell r="E954" t="str">
            <v>㈱秋葉ダイカスト工業所</v>
          </cell>
          <cell r="F954" t="str">
            <v>管理部　部長</v>
          </cell>
          <cell r="G954" t="str">
            <v>小山　祥三</v>
          </cell>
          <cell r="H954" t="str">
            <v>370-0072</v>
          </cell>
          <cell r="J954">
            <v>0</v>
          </cell>
          <cell r="L954">
            <v>0</v>
          </cell>
          <cell r="M954" t="str">
            <v>高崎市大八木町580</v>
          </cell>
          <cell r="N954" t="str">
            <v>027-361-4499</v>
          </cell>
          <cell r="O954" t="str">
            <v>027-361-9904</v>
          </cell>
        </row>
        <row r="955">
          <cell r="A955">
            <v>985</v>
          </cell>
          <cell r="B955" t="str">
            <v>群074</v>
          </cell>
          <cell r="C955" t="str">
            <v>群馬</v>
          </cell>
          <cell r="E955" t="str">
            <v>㈱協和 高崎工場</v>
          </cell>
          <cell r="F955" t="str">
            <v>総務部 部長</v>
          </cell>
          <cell r="G955" t="str">
            <v>石橋  渡</v>
          </cell>
          <cell r="H955" t="str">
            <v>370-0072</v>
          </cell>
          <cell r="J955">
            <v>0</v>
          </cell>
          <cell r="L955">
            <v>0</v>
          </cell>
          <cell r="M955" t="str">
            <v>高崎市大八木町588</v>
          </cell>
          <cell r="N955" t="str">
            <v>027-361-6434</v>
          </cell>
          <cell r="O955" t="str">
            <v>027-363-2942</v>
          </cell>
        </row>
        <row r="956">
          <cell r="A956">
            <v>986</v>
          </cell>
          <cell r="B956" t="str">
            <v>群075</v>
          </cell>
          <cell r="C956" t="str">
            <v>群馬</v>
          </cell>
          <cell r="E956" t="str">
            <v>スターテング工業(株)</v>
          </cell>
          <cell r="F956" t="str">
            <v>品質保証部</v>
          </cell>
          <cell r="G956" t="str">
            <v>千葉　清孝</v>
          </cell>
          <cell r="H956" t="str">
            <v>370-0072</v>
          </cell>
          <cell r="J956">
            <v>0</v>
          </cell>
          <cell r="L956">
            <v>0</v>
          </cell>
          <cell r="M956" t="str">
            <v>高崎市大八木町777</v>
          </cell>
          <cell r="N956" t="str">
            <v>027-361-0278</v>
          </cell>
          <cell r="O956" t="str">
            <v>027-361-0458</v>
          </cell>
        </row>
        <row r="957">
          <cell r="A957">
            <v>987</v>
          </cell>
          <cell r="B957" t="str">
            <v>群076</v>
          </cell>
          <cell r="C957" t="str">
            <v>群馬</v>
          </cell>
          <cell r="E957" t="str">
            <v>群馬循環器病院</v>
          </cell>
          <cell r="F957" t="str">
            <v>事務部　主任</v>
          </cell>
          <cell r="G957" t="str">
            <v>魲　昌明</v>
          </cell>
          <cell r="H957" t="str">
            <v>370-0001</v>
          </cell>
          <cell r="J957">
            <v>0</v>
          </cell>
          <cell r="L957">
            <v>0</v>
          </cell>
          <cell r="M957" t="str">
            <v>高崎市中尾町1230</v>
          </cell>
          <cell r="N957" t="str">
            <v>027-361-72000</v>
          </cell>
          <cell r="O957" t="str">
            <v>027-362-9799</v>
          </cell>
        </row>
        <row r="958">
          <cell r="A958">
            <v>988</v>
          </cell>
          <cell r="B958" t="str">
            <v>群077</v>
          </cell>
          <cell r="C958" t="str">
            <v>群馬</v>
          </cell>
          <cell r="E958" t="str">
            <v>共和産業(株)</v>
          </cell>
          <cell r="F958" t="str">
            <v>品質保証課　技師</v>
          </cell>
          <cell r="G958" t="str">
            <v>重田　智</v>
          </cell>
          <cell r="H958" t="str">
            <v>370-0015</v>
          </cell>
          <cell r="J958">
            <v>0</v>
          </cell>
          <cell r="L958">
            <v>0</v>
          </cell>
          <cell r="M958" t="str">
            <v>高崎市島野町890</v>
          </cell>
          <cell r="N958" t="str">
            <v>027-352-1631</v>
          </cell>
          <cell r="O958" t="str">
            <v>027-352-2086</v>
          </cell>
        </row>
        <row r="959">
          <cell r="A959">
            <v>989</v>
          </cell>
          <cell r="B959" t="str">
            <v>群078</v>
          </cell>
          <cell r="C959" t="str">
            <v>群馬</v>
          </cell>
          <cell r="E959" t="str">
            <v>ピー・アンド・ジー㈱高崎工場</v>
          </cell>
          <cell r="F959" t="str">
            <v>ＩＷＳ推進室　係長</v>
          </cell>
          <cell r="G959" t="str">
            <v>関　武昭</v>
          </cell>
          <cell r="H959" t="str">
            <v>370-0884</v>
          </cell>
          <cell r="J959">
            <v>0</v>
          </cell>
          <cell r="L959">
            <v>0</v>
          </cell>
          <cell r="M959" t="str">
            <v>高崎市八幡町321</v>
          </cell>
          <cell r="N959" t="str">
            <v>027-328-6333</v>
          </cell>
          <cell r="O959" t="str">
            <v>027-327-1889</v>
          </cell>
        </row>
        <row r="960">
          <cell r="A960">
            <v>990</v>
          </cell>
          <cell r="B960" t="str">
            <v>群079</v>
          </cell>
          <cell r="C960" t="str">
            <v>群馬</v>
          </cell>
          <cell r="E960" t="str">
            <v>エヌエスケー・トリントン(株)高崎工場</v>
          </cell>
          <cell r="F960" t="str">
            <v>管理部  総務労働課</v>
          </cell>
          <cell r="G960" t="str">
            <v>藤野  元司</v>
          </cell>
          <cell r="H960" t="str">
            <v>370-0884</v>
          </cell>
          <cell r="J960">
            <v>0</v>
          </cell>
          <cell r="L960">
            <v>0</v>
          </cell>
          <cell r="M960" t="str">
            <v>高崎市八幡町358</v>
          </cell>
          <cell r="N960" t="str">
            <v>027-344-7309</v>
          </cell>
          <cell r="O960" t="str">
            <v>027-344-7350</v>
          </cell>
        </row>
        <row r="961">
          <cell r="A961">
            <v>991</v>
          </cell>
          <cell r="B961" t="str">
            <v>群080</v>
          </cell>
          <cell r="C961" t="str">
            <v>群馬</v>
          </cell>
          <cell r="E961" t="str">
            <v>オリヒロ(株)</v>
          </cell>
          <cell r="F961" t="str">
            <v>機械事業部</v>
          </cell>
          <cell r="G961" t="str">
            <v>羽鳥  謙次</v>
          </cell>
          <cell r="H961" t="str">
            <v>370-0081</v>
          </cell>
          <cell r="J961">
            <v>0</v>
          </cell>
          <cell r="L961">
            <v>0</v>
          </cell>
          <cell r="M961" t="str">
            <v>高崎市浜川町590-22</v>
          </cell>
          <cell r="N961" t="str">
            <v>027-360-4515</v>
          </cell>
          <cell r="O961" t="str">
            <v>027-360-4526</v>
          </cell>
        </row>
        <row r="962">
          <cell r="A962">
            <v>992</v>
          </cell>
          <cell r="B962" t="str">
            <v>群081</v>
          </cell>
          <cell r="C962" t="str">
            <v>群馬</v>
          </cell>
          <cell r="E962" t="str">
            <v>㈱馬場家具 浜川工場</v>
          </cell>
          <cell r="F962" t="str">
            <v>総務課 係長</v>
          </cell>
          <cell r="G962" t="str">
            <v>矢島  秀実</v>
          </cell>
          <cell r="H962" t="str">
            <v>370-0081</v>
          </cell>
          <cell r="J962">
            <v>0</v>
          </cell>
          <cell r="L962">
            <v>0</v>
          </cell>
          <cell r="M962" t="str">
            <v>高崎市浜川町648</v>
          </cell>
          <cell r="N962" t="str">
            <v>027-343-7163</v>
          </cell>
          <cell r="O962" t="str">
            <v>027-343-8746</v>
          </cell>
        </row>
        <row r="963">
          <cell r="A963">
            <v>993</v>
          </cell>
          <cell r="B963" t="str">
            <v>群082</v>
          </cell>
          <cell r="C963" t="str">
            <v>群馬</v>
          </cell>
          <cell r="E963" t="str">
            <v>群馬ゼロックス(株)</v>
          </cell>
          <cell r="F963" t="str">
            <v>管理本部長</v>
          </cell>
          <cell r="G963" t="str">
            <v>田中  修一</v>
          </cell>
          <cell r="H963" t="str">
            <v>370-0006</v>
          </cell>
          <cell r="J963">
            <v>0</v>
          </cell>
          <cell r="L963">
            <v>0</v>
          </cell>
          <cell r="M963" t="str">
            <v>高崎市問屋町2-4-4</v>
          </cell>
          <cell r="N963" t="str">
            <v>027-361-1431</v>
          </cell>
          <cell r="O963" t="str">
            <v>027-361-1430</v>
          </cell>
        </row>
        <row r="964">
          <cell r="A964">
            <v>994</v>
          </cell>
          <cell r="B964" t="str">
            <v>群083</v>
          </cell>
          <cell r="C964" t="str">
            <v>群馬</v>
          </cell>
          <cell r="E964" t="str">
            <v>日本ドナルドソン(株) 群馬工場</v>
          </cell>
          <cell r="F964" t="str">
            <v>生産管理部品質管理課 係長</v>
          </cell>
          <cell r="G964" t="str">
            <v>樋口  英喜</v>
          </cell>
          <cell r="H964" t="str">
            <v>370-0105</v>
          </cell>
          <cell r="J964">
            <v>0</v>
          </cell>
          <cell r="L964">
            <v>0</v>
          </cell>
          <cell r="M964" t="str">
            <v>佐波郡境町伊与久1911</v>
          </cell>
          <cell r="N964" t="str">
            <v>0270-76-3114</v>
          </cell>
          <cell r="O964" t="str">
            <v>0270-76-2507</v>
          </cell>
        </row>
        <row r="965">
          <cell r="A965">
            <v>995</v>
          </cell>
          <cell r="B965" t="str">
            <v>群084</v>
          </cell>
          <cell r="C965" t="str">
            <v>群馬</v>
          </cell>
          <cell r="E965" t="str">
            <v>㈱コーセー 群馬工場</v>
          </cell>
          <cell r="F965" t="str">
            <v>生産課</v>
          </cell>
          <cell r="G965" t="str">
            <v>佐藤　澄江</v>
          </cell>
          <cell r="H965" t="str">
            <v>370-0105</v>
          </cell>
          <cell r="J965">
            <v>0</v>
          </cell>
          <cell r="L965">
            <v>0</v>
          </cell>
          <cell r="M965" t="str">
            <v>佐波郡境町伊与久1913</v>
          </cell>
          <cell r="N965" t="str">
            <v>0270-76-1663</v>
          </cell>
          <cell r="O965" t="str">
            <v>0270-76-5654</v>
          </cell>
        </row>
        <row r="966">
          <cell r="A966">
            <v>996</v>
          </cell>
          <cell r="B966" t="str">
            <v>群085</v>
          </cell>
          <cell r="C966" t="str">
            <v>群馬</v>
          </cell>
          <cell r="E966" t="str">
            <v>ＱＣサークル群馬地区</v>
          </cell>
          <cell r="F966" t="str">
            <v>名誉世話人</v>
          </cell>
          <cell r="G966" t="str">
            <v>上山　明</v>
          </cell>
          <cell r="H966" t="str">
            <v>370-0126</v>
          </cell>
          <cell r="J966">
            <v>0</v>
          </cell>
          <cell r="L966">
            <v>0</v>
          </cell>
          <cell r="M966" t="str">
            <v>佐波郡境町下武士1150</v>
          </cell>
          <cell r="N966" t="str">
            <v>0270-74-6477</v>
          </cell>
        </row>
        <row r="967">
          <cell r="A967">
            <v>997</v>
          </cell>
          <cell r="B967" t="str">
            <v>群086</v>
          </cell>
          <cell r="C967" t="str">
            <v>群馬</v>
          </cell>
          <cell r="E967" t="str">
            <v>㈱セイコ－レジン</v>
          </cell>
          <cell r="F967" t="str">
            <v>品質管理課 課長</v>
          </cell>
          <cell r="G967" t="str">
            <v>堀田  彰</v>
          </cell>
          <cell r="H967" t="str">
            <v>370-0126</v>
          </cell>
          <cell r="J967">
            <v>0</v>
          </cell>
          <cell r="L967">
            <v>0</v>
          </cell>
          <cell r="M967" t="str">
            <v>佐波郡境町下武士661</v>
          </cell>
          <cell r="N967" t="str">
            <v>0270-74-3311</v>
          </cell>
          <cell r="O967" t="str">
            <v>0270-74-3315</v>
          </cell>
        </row>
        <row r="968">
          <cell r="A968">
            <v>998</v>
          </cell>
          <cell r="B968" t="str">
            <v>群087</v>
          </cell>
          <cell r="C968" t="str">
            <v>群馬</v>
          </cell>
          <cell r="E968" t="str">
            <v>白十字(株)</v>
          </cell>
          <cell r="F968" t="str">
            <v>管理課 課長</v>
          </cell>
          <cell r="G968" t="str">
            <v>佐藤  幸一</v>
          </cell>
          <cell r="H968" t="str">
            <v>370-0124</v>
          </cell>
          <cell r="J968">
            <v>0</v>
          </cell>
          <cell r="L968">
            <v>0</v>
          </cell>
          <cell r="M968" t="str">
            <v>佐波郡境町境60</v>
          </cell>
          <cell r="N968" t="str">
            <v>0270-74-0711</v>
          </cell>
          <cell r="O968" t="str">
            <v>0270-74-1010</v>
          </cell>
        </row>
        <row r="969">
          <cell r="A969">
            <v>999</v>
          </cell>
          <cell r="B969" t="str">
            <v>群088</v>
          </cell>
          <cell r="C969" t="str">
            <v>群馬</v>
          </cell>
          <cell r="E969" t="str">
            <v>日本電池(株) 群馬工場</v>
          </cell>
          <cell r="F969" t="str">
            <v>品質管理Ｇ</v>
          </cell>
          <cell r="G969" t="str">
            <v>小辺　稔</v>
          </cell>
          <cell r="H969" t="str">
            <v>370-0111</v>
          </cell>
          <cell r="J969">
            <v>0</v>
          </cell>
          <cell r="L969">
            <v>0</v>
          </cell>
          <cell r="M969" t="str">
            <v>佐波郡境町大字上矢島671</v>
          </cell>
          <cell r="N969" t="str">
            <v>0270-76-3411</v>
          </cell>
          <cell r="O969" t="str">
            <v>0270-76-4525</v>
          </cell>
        </row>
        <row r="970">
          <cell r="A970">
            <v>1000</v>
          </cell>
          <cell r="B970" t="str">
            <v>群089</v>
          </cell>
          <cell r="C970" t="str">
            <v>群馬</v>
          </cell>
          <cell r="E970" t="str">
            <v>群馬合金㈱</v>
          </cell>
          <cell r="F970" t="str">
            <v>総務課</v>
          </cell>
          <cell r="G970" t="str">
            <v>六本木　和子</v>
          </cell>
          <cell r="H970" t="str">
            <v>370-0101</v>
          </cell>
          <cell r="J970">
            <v>0</v>
          </cell>
          <cell r="L970">
            <v>0</v>
          </cell>
          <cell r="M970" t="str">
            <v>佐波郡境町東新井字矢ノ原1048-19</v>
          </cell>
          <cell r="N970" t="str">
            <v>0270-76-3501</v>
          </cell>
          <cell r="O970" t="str">
            <v>0270-76-2582</v>
          </cell>
        </row>
        <row r="971">
          <cell r="A971">
            <v>1001</v>
          </cell>
          <cell r="B971" t="str">
            <v>群090</v>
          </cell>
          <cell r="C971" t="str">
            <v>群馬</v>
          </cell>
          <cell r="E971" t="str">
            <v>㈱群馬県食肉卸売市場</v>
          </cell>
          <cell r="F971" t="str">
            <v>管理課</v>
          </cell>
          <cell r="G971" t="str">
            <v>中曽根　利典</v>
          </cell>
          <cell r="H971" t="str">
            <v>370-1104</v>
          </cell>
          <cell r="J971">
            <v>0</v>
          </cell>
          <cell r="L971">
            <v>0</v>
          </cell>
          <cell r="M971" t="str">
            <v>佐波郡玉村町大字上福島1189</v>
          </cell>
          <cell r="N971" t="str">
            <v>0270-65-2011</v>
          </cell>
          <cell r="O971" t="str">
            <v>0270-65-1413</v>
          </cell>
        </row>
        <row r="972">
          <cell r="A972">
            <v>1002</v>
          </cell>
          <cell r="B972" t="str">
            <v>群091</v>
          </cell>
          <cell r="C972" t="str">
            <v>群馬</v>
          </cell>
          <cell r="E972" t="str">
            <v>不二山機械工業㈱</v>
          </cell>
          <cell r="F972" t="str">
            <v>専務</v>
          </cell>
          <cell r="G972" t="str">
            <v>森　　勝</v>
          </cell>
          <cell r="H972" t="str">
            <v>379-2206</v>
          </cell>
          <cell r="J972">
            <v>0</v>
          </cell>
          <cell r="L972">
            <v>0</v>
          </cell>
          <cell r="M972" t="str">
            <v>佐波郡赤堀町香林1284-32</v>
          </cell>
          <cell r="N972" t="str">
            <v>0270-62-5557</v>
          </cell>
          <cell r="O972" t="str">
            <v>0270-63-1198</v>
          </cell>
        </row>
        <row r="973">
          <cell r="A973">
            <v>1003</v>
          </cell>
          <cell r="B973" t="str">
            <v>群092</v>
          </cell>
          <cell r="C973" t="str">
            <v>群馬</v>
          </cell>
          <cell r="E973" t="str">
            <v>関口精機(株)</v>
          </cell>
          <cell r="F973" t="str">
            <v>製造部　主査</v>
          </cell>
          <cell r="G973" t="str">
            <v>松村　元雄</v>
          </cell>
          <cell r="H973" t="str">
            <v>379-2211</v>
          </cell>
          <cell r="J973">
            <v>0</v>
          </cell>
          <cell r="L973">
            <v>0</v>
          </cell>
          <cell r="M973" t="str">
            <v>佐波郡赤堀町市場1008</v>
          </cell>
          <cell r="N973" t="str">
            <v>0270-63-1533</v>
          </cell>
          <cell r="O973" t="str">
            <v>0270-63-0795</v>
          </cell>
        </row>
        <row r="974">
          <cell r="A974">
            <v>1004</v>
          </cell>
          <cell r="B974" t="str">
            <v>群093</v>
          </cell>
          <cell r="C974" t="str">
            <v>群馬</v>
          </cell>
          <cell r="E974" t="str">
            <v>矢内精工(株)</v>
          </cell>
          <cell r="F974" t="str">
            <v>総務</v>
          </cell>
          <cell r="G974" t="str">
            <v>矢内  朋子</v>
          </cell>
          <cell r="H974" t="str">
            <v>379-2214</v>
          </cell>
          <cell r="J974">
            <v>0</v>
          </cell>
          <cell r="L974">
            <v>0</v>
          </cell>
          <cell r="M974" t="str">
            <v>佐波郡赤堀町大字下触字中畑450</v>
          </cell>
          <cell r="N974" t="str">
            <v>0270-63-1108</v>
          </cell>
          <cell r="O974" t="str">
            <v>0270-63-1933</v>
          </cell>
        </row>
        <row r="975">
          <cell r="A975">
            <v>1005</v>
          </cell>
          <cell r="B975" t="str">
            <v>群094</v>
          </cell>
          <cell r="C975" t="str">
            <v>群馬</v>
          </cell>
          <cell r="E975" t="str">
            <v>東京精工㈱</v>
          </cell>
          <cell r="F975" t="str">
            <v>常務取締役工場長</v>
          </cell>
          <cell r="G975" t="str">
            <v>桜井　三男</v>
          </cell>
          <cell r="H975" t="str">
            <v>379-2200</v>
          </cell>
          <cell r="J975">
            <v>0</v>
          </cell>
          <cell r="L975">
            <v>0</v>
          </cell>
          <cell r="M975" t="str">
            <v>佐波郡赤堀町大字香林1284</v>
          </cell>
          <cell r="N975" t="str">
            <v>0270-40-0123</v>
          </cell>
          <cell r="O975" t="str">
            <v>0270-40-0124</v>
          </cell>
        </row>
        <row r="976">
          <cell r="A976">
            <v>1006</v>
          </cell>
          <cell r="B976" t="str">
            <v>群095</v>
          </cell>
          <cell r="C976" t="str">
            <v>群馬</v>
          </cell>
          <cell r="E976" t="str">
            <v>(有)今村製作所</v>
          </cell>
          <cell r="F976" t="str">
            <v xml:space="preserve"> </v>
          </cell>
          <cell r="G976" t="str">
            <v>渡辺  大</v>
          </cell>
          <cell r="H976" t="str">
            <v>379-2211</v>
          </cell>
          <cell r="J976">
            <v>0</v>
          </cell>
          <cell r="L976">
            <v>0</v>
          </cell>
          <cell r="M976" t="str">
            <v>佐波郡赤堀町大字市場字酒盛582-6</v>
          </cell>
          <cell r="N976" t="str">
            <v>0270-63-0660</v>
          </cell>
          <cell r="O976" t="str">
            <v>0270-63-0752</v>
          </cell>
        </row>
        <row r="977">
          <cell r="A977">
            <v>1007</v>
          </cell>
          <cell r="B977" t="str">
            <v>群096</v>
          </cell>
          <cell r="C977" t="str">
            <v>群馬</v>
          </cell>
          <cell r="E977" t="str">
            <v>コガックス(株) あずま工場</v>
          </cell>
          <cell r="F977" t="str">
            <v>品質保証課 次長</v>
          </cell>
          <cell r="G977" t="str">
            <v>木村　繁行</v>
          </cell>
          <cell r="H977" t="str">
            <v>379-2221</v>
          </cell>
          <cell r="J977">
            <v>0</v>
          </cell>
          <cell r="L977">
            <v>0</v>
          </cell>
          <cell r="M977" t="str">
            <v>佐波郡東村国定104-11</v>
          </cell>
          <cell r="N977" t="str">
            <v>0270-62-7856</v>
          </cell>
          <cell r="O977" t="str">
            <v>0270-62-7164</v>
          </cell>
        </row>
        <row r="978">
          <cell r="A978">
            <v>1008</v>
          </cell>
          <cell r="B978" t="str">
            <v>群097</v>
          </cell>
          <cell r="C978" t="str">
            <v>群馬</v>
          </cell>
          <cell r="E978" t="str">
            <v>㈱桑原製作所 EA工場</v>
          </cell>
          <cell r="F978" t="str">
            <v>品質管理課 主任</v>
          </cell>
          <cell r="G978" t="str">
            <v>木暮  清志</v>
          </cell>
          <cell r="H978" t="str">
            <v>379-2225</v>
          </cell>
          <cell r="J978">
            <v>0</v>
          </cell>
          <cell r="L978">
            <v>0</v>
          </cell>
          <cell r="M978" t="str">
            <v>佐波郡東村大字上田242</v>
          </cell>
          <cell r="N978" t="str">
            <v>0270-63-2255</v>
          </cell>
          <cell r="O978" t="str">
            <v>0270-63-2256</v>
          </cell>
        </row>
        <row r="979">
          <cell r="A979">
            <v>1009</v>
          </cell>
          <cell r="B979" t="str">
            <v>群098</v>
          </cell>
          <cell r="C979" t="str">
            <v>群馬</v>
          </cell>
          <cell r="E979" t="str">
            <v>エムティアイ(株)</v>
          </cell>
          <cell r="F979" t="str">
            <v>代表取締役</v>
          </cell>
          <cell r="G979" t="str">
            <v>提橋  了一</v>
          </cell>
          <cell r="H979" t="str">
            <v>379-2223</v>
          </cell>
          <cell r="J979">
            <v>0</v>
          </cell>
          <cell r="L979">
            <v>0</v>
          </cell>
          <cell r="M979" t="str">
            <v>佐波郡東村東小保方5779</v>
          </cell>
          <cell r="N979" t="str">
            <v>0270-62-4881</v>
          </cell>
          <cell r="O979" t="str">
            <v>0270-62-6896</v>
          </cell>
        </row>
        <row r="980">
          <cell r="A980">
            <v>1010</v>
          </cell>
          <cell r="B980" t="str">
            <v>群099</v>
          </cell>
          <cell r="C980" t="str">
            <v>群馬</v>
          </cell>
          <cell r="E980" t="str">
            <v>㈱ダイワ電気製作所</v>
          </cell>
          <cell r="F980" t="str">
            <v>ＩＳＯ事務局</v>
          </cell>
          <cell r="G980" t="str">
            <v>石田　儒美</v>
          </cell>
          <cell r="H980" t="str">
            <v>379-2223</v>
          </cell>
          <cell r="J980">
            <v>0</v>
          </cell>
          <cell r="L980">
            <v>0</v>
          </cell>
          <cell r="M980" t="str">
            <v>佐波郡東村東小保方6231-1-1</v>
          </cell>
          <cell r="N980" t="str">
            <v>0270-62-6811</v>
          </cell>
          <cell r="O980" t="str">
            <v>0270-62-4035</v>
          </cell>
        </row>
        <row r="981">
          <cell r="A981">
            <v>1011</v>
          </cell>
          <cell r="B981" t="str">
            <v>群100</v>
          </cell>
          <cell r="C981" t="str">
            <v>群馬</v>
          </cell>
          <cell r="E981" t="str">
            <v>㈱アトライズヨドガワ 北関東事業所</v>
          </cell>
          <cell r="F981" t="str">
            <v>北関東事業所 副所長</v>
          </cell>
          <cell r="G981" t="str">
            <v>青木  洋子</v>
          </cell>
          <cell r="H981" t="str">
            <v>360-0802</v>
          </cell>
          <cell r="J981">
            <v>0</v>
          </cell>
          <cell r="L981">
            <v>0</v>
          </cell>
          <cell r="M981" t="str">
            <v>埼玉県熊谷市下奈良1595-4</v>
          </cell>
          <cell r="N981" t="str">
            <v>0485-25-1151</v>
          </cell>
          <cell r="O981" t="str">
            <v>0284-24-9090</v>
          </cell>
        </row>
        <row r="982">
          <cell r="A982">
            <v>1012</v>
          </cell>
          <cell r="B982" t="str">
            <v>群101</v>
          </cell>
          <cell r="C982" t="str">
            <v>群馬</v>
          </cell>
          <cell r="E982" t="str">
            <v>サンデンシーピー(株)</v>
          </cell>
          <cell r="F982" t="str">
            <v>取締役社長</v>
          </cell>
          <cell r="G982" t="str">
            <v>真藤  正人</v>
          </cell>
          <cell r="H982" t="str">
            <v>367-0072</v>
          </cell>
          <cell r="J982">
            <v>0</v>
          </cell>
          <cell r="L982">
            <v>0</v>
          </cell>
          <cell r="M982" t="str">
            <v>埼玉県本庄市沼和田961</v>
          </cell>
          <cell r="N982" t="str">
            <v>0495-23-1211</v>
          </cell>
          <cell r="O982" t="str">
            <v>0495-23-1411</v>
          </cell>
        </row>
        <row r="983">
          <cell r="A983">
            <v>1013</v>
          </cell>
          <cell r="B983" t="str">
            <v>群102</v>
          </cell>
          <cell r="C983" t="str">
            <v>群馬</v>
          </cell>
          <cell r="E983" t="str">
            <v>星野物産(株)</v>
          </cell>
          <cell r="F983" t="str">
            <v>総務部　総務課 係長</v>
          </cell>
          <cell r="G983" t="str">
            <v>星野　洋一</v>
          </cell>
          <cell r="H983" t="str">
            <v>376-0193</v>
          </cell>
          <cell r="J983">
            <v>0</v>
          </cell>
          <cell r="L983">
            <v>0</v>
          </cell>
          <cell r="M983" t="str">
            <v>山田郡大間々町大字大間々2458-2</v>
          </cell>
          <cell r="N983" t="str">
            <v>0277-73-5050</v>
          </cell>
          <cell r="O983" t="str">
            <v>0277-73-5233</v>
          </cell>
        </row>
        <row r="984">
          <cell r="A984">
            <v>1014</v>
          </cell>
          <cell r="B984" t="str">
            <v>群103</v>
          </cell>
          <cell r="C984" t="str">
            <v>群馬</v>
          </cell>
          <cell r="E984" t="str">
            <v>群馬電機(株)</v>
          </cell>
          <cell r="F984" t="str">
            <v>総務部　参事</v>
          </cell>
          <cell r="G984" t="str">
            <v>宇居　賢一</v>
          </cell>
          <cell r="H984" t="str">
            <v>376-0101</v>
          </cell>
          <cell r="J984">
            <v>0</v>
          </cell>
          <cell r="L984">
            <v>0</v>
          </cell>
          <cell r="M984" t="str">
            <v>山田郡大間々町大字大間々760</v>
          </cell>
          <cell r="N984" t="str">
            <v>0277-73-2417</v>
          </cell>
          <cell r="O984" t="str">
            <v>0277-73-2419</v>
          </cell>
        </row>
        <row r="985">
          <cell r="A985">
            <v>1015</v>
          </cell>
          <cell r="B985" t="str">
            <v>群104</v>
          </cell>
          <cell r="C985" t="str">
            <v>群馬</v>
          </cell>
          <cell r="E985" t="str">
            <v>大和建材(株)</v>
          </cell>
          <cell r="F985" t="str">
            <v>品質管理課</v>
          </cell>
          <cell r="G985" t="str">
            <v>高田　隆次</v>
          </cell>
          <cell r="H985" t="str">
            <v>377-0022</v>
          </cell>
          <cell r="J985">
            <v>0</v>
          </cell>
          <cell r="L985">
            <v>0</v>
          </cell>
          <cell r="M985" t="str">
            <v>渋川市御蔭3675</v>
          </cell>
          <cell r="N985" t="str">
            <v>0279-23-1555</v>
          </cell>
          <cell r="O985" t="str">
            <v>0279-22-1271</v>
          </cell>
        </row>
        <row r="986">
          <cell r="A986">
            <v>1016</v>
          </cell>
          <cell r="B986" t="str">
            <v>群105</v>
          </cell>
          <cell r="C986" t="str">
            <v>群馬</v>
          </cell>
          <cell r="E986" t="str">
            <v>大同特殊鋼(株) 渋川工場</v>
          </cell>
          <cell r="F986" t="str">
            <v>品質保証室ＴＯＰ事務局 副主任</v>
          </cell>
          <cell r="G986" t="str">
            <v>三沢　泰信</v>
          </cell>
          <cell r="H986" t="str">
            <v>377-0007</v>
          </cell>
          <cell r="J986">
            <v>0</v>
          </cell>
          <cell r="L986">
            <v>0</v>
          </cell>
          <cell r="M986" t="str">
            <v>渋川市石原500</v>
          </cell>
          <cell r="N986" t="str">
            <v>0279-25-2000</v>
          </cell>
          <cell r="O986" t="str">
            <v>0279-25-2040</v>
          </cell>
        </row>
        <row r="987">
          <cell r="A987">
            <v>1017</v>
          </cell>
          <cell r="B987" t="str">
            <v>群106</v>
          </cell>
          <cell r="C987" t="str">
            <v>群馬</v>
          </cell>
          <cell r="E987" t="str">
            <v>電気化学工業(株) 渋川工場</v>
          </cell>
          <cell r="F987" t="str">
            <v>管理部総務課 課長</v>
          </cell>
          <cell r="G987" t="str">
            <v>高橋　英喜</v>
          </cell>
          <cell r="H987" t="str">
            <v>377-0002</v>
          </cell>
          <cell r="J987">
            <v>0</v>
          </cell>
          <cell r="L987">
            <v>0</v>
          </cell>
          <cell r="M987" t="str">
            <v>渋川市中村1135</v>
          </cell>
          <cell r="N987" t="str">
            <v>0279-25-2121</v>
          </cell>
          <cell r="O987" t="str">
            <v>0279-25-2129</v>
          </cell>
        </row>
        <row r="988">
          <cell r="A988">
            <v>1018</v>
          </cell>
          <cell r="B988" t="str">
            <v>群107</v>
          </cell>
          <cell r="C988" t="str">
            <v>群馬</v>
          </cell>
          <cell r="E988" t="str">
            <v>上毛電業(株)</v>
          </cell>
          <cell r="F988" t="str">
            <v>総務部 部長</v>
          </cell>
          <cell r="G988" t="str">
            <v>角田  卓次</v>
          </cell>
          <cell r="H988" t="str">
            <v>377-0005</v>
          </cell>
          <cell r="J988">
            <v>0</v>
          </cell>
          <cell r="L988">
            <v>0</v>
          </cell>
          <cell r="M988" t="str">
            <v>渋川市有馬246-1</v>
          </cell>
          <cell r="N988" t="str">
            <v>0279-22-2503</v>
          </cell>
          <cell r="O988" t="str">
            <v>0279-23-2505</v>
          </cell>
        </row>
        <row r="989">
          <cell r="A989">
            <v>1019</v>
          </cell>
          <cell r="B989" t="str">
            <v>群108</v>
          </cell>
          <cell r="C989" t="str">
            <v>群馬</v>
          </cell>
          <cell r="E989" t="str">
            <v>ナショナル建材工業(株)</v>
          </cell>
          <cell r="F989" t="str">
            <v>品質保証部 課長</v>
          </cell>
          <cell r="G989" t="str">
            <v>川畑　成人</v>
          </cell>
          <cell r="H989" t="str">
            <v>378-0035</v>
          </cell>
          <cell r="J989">
            <v>0</v>
          </cell>
          <cell r="L989">
            <v>0</v>
          </cell>
          <cell r="M989" t="str">
            <v>沼田市井土上町135</v>
          </cell>
          <cell r="N989" t="str">
            <v>0278-22-5101</v>
          </cell>
          <cell r="O989" t="str">
            <v>0278-22-7204</v>
          </cell>
        </row>
        <row r="990">
          <cell r="A990">
            <v>1020</v>
          </cell>
          <cell r="B990" t="str">
            <v>群109</v>
          </cell>
          <cell r="C990" t="str">
            <v>群馬</v>
          </cell>
          <cell r="E990" t="str">
            <v>㈱アタゴ製作所</v>
          </cell>
          <cell r="F990" t="str">
            <v>製造部 次長</v>
          </cell>
          <cell r="G990" t="str">
            <v>津久井　政晴</v>
          </cell>
          <cell r="H990" t="str">
            <v>379-2311</v>
          </cell>
          <cell r="J990">
            <v>0</v>
          </cell>
          <cell r="L990">
            <v>0</v>
          </cell>
          <cell r="M990" t="str">
            <v>新田郡笠懸町大字阿左美590-6</v>
          </cell>
          <cell r="N990" t="str">
            <v>0277-76-4411</v>
          </cell>
          <cell r="O990" t="str">
            <v>0277-76-8666</v>
          </cell>
        </row>
        <row r="991">
          <cell r="A991">
            <v>1021</v>
          </cell>
          <cell r="B991" t="str">
            <v>群110</v>
          </cell>
          <cell r="C991" t="str">
            <v>群馬</v>
          </cell>
          <cell r="E991" t="str">
            <v>㈱モナミ</v>
          </cell>
          <cell r="F991" t="str">
            <v>品質管理室 室長</v>
          </cell>
          <cell r="G991" t="str">
            <v>友永　和詔</v>
          </cell>
          <cell r="H991" t="str">
            <v>379-2311</v>
          </cell>
          <cell r="J991">
            <v>0</v>
          </cell>
          <cell r="L991">
            <v>0</v>
          </cell>
          <cell r="M991" t="str">
            <v>新田郡笠懸町大字阿左美字沢田698-3</v>
          </cell>
          <cell r="N991" t="str">
            <v>0277-76-7676</v>
          </cell>
          <cell r="O991" t="str">
            <v>0277-76-8888</v>
          </cell>
        </row>
        <row r="992">
          <cell r="A992">
            <v>1022</v>
          </cell>
          <cell r="B992" t="str">
            <v>群111</v>
          </cell>
          <cell r="C992" t="str">
            <v>群馬</v>
          </cell>
          <cell r="E992" t="str">
            <v>群馬丸太運輸(株) 太田営業所</v>
          </cell>
          <cell r="F992" t="str">
            <v>班長</v>
          </cell>
          <cell r="G992" t="str">
            <v>勝田  徳太郎</v>
          </cell>
          <cell r="H992" t="str">
            <v>370-0314</v>
          </cell>
          <cell r="J992">
            <v>0</v>
          </cell>
          <cell r="L992">
            <v>0</v>
          </cell>
          <cell r="M992" t="str">
            <v>新田郡新田町市野井797-1</v>
          </cell>
          <cell r="N992" t="str">
            <v>0276-57-0241</v>
          </cell>
          <cell r="O992" t="str">
            <v>0276-57-2698</v>
          </cell>
        </row>
        <row r="993">
          <cell r="A993">
            <v>1023</v>
          </cell>
          <cell r="B993" t="str">
            <v>群112</v>
          </cell>
          <cell r="C993" t="str">
            <v>群馬</v>
          </cell>
          <cell r="E993" t="str">
            <v>㈱フセラシ</v>
          </cell>
          <cell r="F993" t="str">
            <v>品質管理部 主査</v>
          </cell>
          <cell r="G993" t="str">
            <v>浜田  良治</v>
          </cell>
          <cell r="H993" t="str">
            <v>370-0342</v>
          </cell>
          <cell r="J993">
            <v>0</v>
          </cell>
          <cell r="L993">
            <v>0</v>
          </cell>
          <cell r="M993" t="str">
            <v>新田郡新田町上江田870</v>
          </cell>
          <cell r="N993" t="str">
            <v>0276-56-2211</v>
          </cell>
          <cell r="O993" t="str">
            <v>0276-56-2324</v>
          </cell>
        </row>
        <row r="994">
          <cell r="A994">
            <v>1024</v>
          </cell>
          <cell r="B994" t="str">
            <v>群113</v>
          </cell>
          <cell r="C994" t="str">
            <v>群馬</v>
          </cell>
          <cell r="E994" t="str">
            <v>日野自動車工業(株) 新田工場</v>
          </cell>
          <cell r="F994" t="str">
            <v>製造部　T/L</v>
          </cell>
          <cell r="G994" t="str">
            <v>樽井　春美</v>
          </cell>
          <cell r="H994" t="str">
            <v>370-0344</v>
          </cell>
          <cell r="J994">
            <v>0</v>
          </cell>
          <cell r="L994">
            <v>0</v>
          </cell>
          <cell r="M994" t="str">
            <v>新田郡新田町早川10-1</v>
          </cell>
          <cell r="N994" t="str">
            <v>0276-56-5111</v>
          </cell>
          <cell r="O994" t="str">
            <v>0276-56-5633</v>
          </cell>
        </row>
        <row r="995">
          <cell r="A995">
            <v>1025</v>
          </cell>
          <cell r="B995" t="str">
            <v>群114</v>
          </cell>
          <cell r="C995" t="str">
            <v>群馬</v>
          </cell>
          <cell r="E995" t="str">
            <v>澤藤電機(株)</v>
          </cell>
          <cell r="F995" t="str">
            <v>品質管理部 副主査</v>
          </cell>
          <cell r="G995" t="str">
            <v>石原  政夫</v>
          </cell>
          <cell r="H995" t="str">
            <v>370-0344</v>
          </cell>
          <cell r="J995">
            <v>0</v>
          </cell>
          <cell r="L995">
            <v>0</v>
          </cell>
          <cell r="M995" t="str">
            <v>新田郡新田町早川3</v>
          </cell>
          <cell r="N995" t="str">
            <v>0276-56-7112</v>
          </cell>
          <cell r="O995" t="str">
            <v>0276-56-6157</v>
          </cell>
        </row>
        <row r="996">
          <cell r="A996">
            <v>1026</v>
          </cell>
          <cell r="B996" t="str">
            <v>群115</v>
          </cell>
          <cell r="C996" t="str">
            <v>群馬</v>
          </cell>
          <cell r="E996" t="str">
            <v>エスティシー(株) 新田工場</v>
          </cell>
          <cell r="F996" t="str">
            <v>品質保証部品質管理Gr 課長</v>
          </cell>
          <cell r="G996" t="str">
            <v>森　　康夫</v>
          </cell>
          <cell r="H996" t="str">
            <v>370-0341</v>
          </cell>
          <cell r="J996">
            <v>0</v>
          </cell>
          <cell r="L996">
            <v>0</v>
          </cell>
          <cell r="M996" t="str">
            <v>新田郡新田町大字金井233</v>
          </cell>
          <cell r="N996" t="str">
            <v>0276-57-1315</v>
          </cell>
          <cell r="O996" t="str">
            <v>0276-57-4703</v>
          </cell>
        </row>
        <row r="997">
          <cell r="A997">
            <v>1027</v>
          </cell>
          <cell r="B997" t="str">
            <v>群116</v>
          </cell>
          <cell r="C997" t="str">
            <v>群馬</v>
          </cell>
          <cell r="E997" t="str">
            <v>サンワテック(株)</v>
          </cell>
          <cell r="F997" t="str">
            <v>ｍ＆ｍＱＭ推進室</v>
          </cell>
          <cell r="G997" t="str">
            <v>牛島　輝男</v>
          </cell>
          <cell r="H997" t="str">
            <v>370-0351</v>
          </cell>
          <cell r="J997">
            <v>0</v>
          </cell>
          <cell r="L997">
            <v>0</v>
          </cell>
          <cell r="M997" t="str">
            <v>新田郡新田町大字大650-1</v>
          </cell>
          <cell r="N997" t="str">
            <v>0276-57-40002</v>
          </cell>
          <cell r="O997" t="str">
            <v>0276-57-4004</v>
          </cell>
        </row>
        <row r="998">
          <cell r="A998">
            <v>1028</v>
          </cell>
          <cell r="B998" t="str">
            <v>群117</v>
          </cell>
          <cell r="C998" t="str">
            <v>群馬</v>
          </cell>
          <cell r="E998" t="str">
            <v>王子製鉄(株) 群馬工場</v>
          </cell>
          <cell r="F998" t="str">
            <v>総務課 課長</v>
          </cell>
          <cell r="G998" t="str">
            <v>今泉  義輝</v>
          </cell>
          <cell r="H998" t="str">
            <v>370-0313</v>
          </cell>
          <cell r="J998">
            <v>0</v>
          </cell>
          <cell r="L998">
            <v>0</v>
          </cell>
          <cell r="M998" t="str">
            <v>新田郡新田町大字反町120</v>
          </cell>
          <cell r="N998" t="str">
            <v>0276-56-2111</v>
          </cell>
          <cell r="O998" t="str">
            <v>0276-56-3136</v>
          </cell>
        </row>
        <row r="999">
          <cell r="A999">
            <v>1029</v>
          </cell>
          <cell r="B999" t="str">
            <v>群118</v>
          </cell>
          <cell r="C999" t="str">
            <v>群馬</v>
          </cell>
          <cell r="E999" t="str">
            <v>㈱森傳 群馬事業部</v>
          </cell>
          <cell r="F999" t="str">
            <v>品質保証部　課長代理</v>
          </cell>
          <cell r="G999" t="str">
            <v>石田　喬一</v>
          </cell>
          <cell r="H999" t="str">
            <v>370-0321</v>
          </cell>
          <cell r="J999">
            <v>0</v>
          </cell>
          <cell r="L999">
            <v>0</v>
          </cell>
          <cell r="M999" t="str">
            <v>新田郡新田町大字木崎1423-2</v>
          </cell>
          <cell r="N999" t="str">
            <v>0276-56-6631</v>
          </cell>
          <cell r="O999" t="str">
            <v>0276-56-3391</v>
          </cell>
        </row>
        <row r="1000">
          <cell r="A1000">
            <v>1030</v>
          </cell>
          <cell r="B1000" t="str">
            <v>群119</v>
          </cell>
          <cell r="C1000" t="str">
            <v>群馬</v>
          </cell>
          <cell r="E1000" t="str">
            <v>三菱電機(株) 群馬製作所</v>
          </cell>
          <cell r="F1000" t="str">
            <v>製造管理部生産技術課 主事</v>
          </cell>
          <cell r="G1000" t="str">
            <v>川口　博</v>
          </cell>
          <cell r="H1000" t="str">
            <v>370-0492</v>
          </cell>
          <cell r="J1000">
            <v>0</v>
          </cell>
          <cell r="L1000">
            <v>0</v>
          </cell>
          <cell r="M1000" t="str">
            <v>新田郡尾島町岩松800</v>
          </cell>
          <cell r="N1000" t="str">
            <v>0276-52-1129</v>
          </cell>
          <cell r="O1000" t="str">
            <v>0276-52-1218</v>
          </cell>
        </row>
        <row r="1001">
          <cell r="A1001">
            <v>1031</v>
          </cell>
          <cell r="B1001" t="str">
            <v>群120</v>
          </cell>
          <cell r="C1001" t="str">
            <v>群馬</v>
          </cell>
          <cell r="E1001" t="str">
            <v>㈱エーテック</v>
          </cell>
          <cell r="F1001" t="str">
            <v>製造部 課長</v>
          </cell>
          <cell r="G1001" t="str">
            <v>長谷川　裕二</v>
          </cell>
          <cell r="H1001" t="str">
            <v>370-0424</v>
          </cell>
          <cell r="J1001">
            <v>0</v>
          </cell>
          <cell r="L1001">
            <v>0</v>
          </cell>
          <cell r="M1001" t="str">
            <v>新田郡尾島町出塚409-3</v>
          </cell>
          <cell r="N1001" t="str">
            <v>0276-52-6061</v>
          </cell>
          <cell r="O1001" t="str">
            <v>0276-52-6２３４３</v>
          </cell>
        </row>
        <row r="1002">
          <cell r="A1002">
            <v>1032</v>
          </cell>
          <cell r="B1002" t="str">
            <v>群121</v>
          </cell>
          <cell r="C1002" t="str">
            <v>群馬</v>
          </cell>
          <cell r="E1002" t="str">
            <v>桐生小型運送㈱</v>
          </cell>
          <cell r="F1002" t="str">
            <v>代表取締役社長</v>
          </cell>
          <cell r="G1002" t="str">
            <v>田中　富雄</v>
          </cell>
          <cell r="H1002" t="str">
            <v>379-2304</v>
          </cell>
          <cell r="J1002">
            <v>0</v>
          </cell>
          <cell r="L1002">
            <v>0</v>
          </cell>
          <cell r="M1002" t="str">
            <v>新田郡薮塚本町大字大原2176-7</v>
          </cell>
          <cell r="N1002" t="str">
            <v>0277-78-2666</v>
          </cell>
          <cell r="O1002" t="str">
            <v>0277-78-7236</v>
          </cell>
        </row>
        <row r="1003">
          <cell r="A1003">
            <v>1033</v>
          </cell>
          <cell r="B1003" t="str">
            <v>群122</v>
          </cell>
          <cell r="C1003" t="str">
            <v>群馬</v>
          </cell>
          <cell r="E1003" t="str">
            <v>㈱三景</v>
          </cell>
          <cell r="F1003" t="str">
            <v>品質管理部</v>
          </cell>
          <cell r="G1003" t="str">
            <v>諏訪　正</v>
          </cell>
          <cell r="H1003" t="str">
            <v>376-0121</v>
          </cell>
          <cell r="J1003">
            <v>0</v>
          </cell>
          <cell r="L1003">
            <v>0</v>
          </cell>
          <cell r="M1003" t="str">
            <v>勢多郡新里村新川1807-3</v>
          </cell>
          <cell r="N1003" t="str">
            <v>0277-74-4177</v>
          </cell>
          <cell r="O1003" t="str">
            <v>0277-74-3416</v>
          </cell>
        </row>
        <row r="1004">
          <cell r="A1004">
            <v>1034</v>
          </cell>
          <cell r="B1004" t="str">
            <v>群123</v>
          </cell>
          <cell r="C1004" t="str">
            <v>群馬</v>
          </cell>
          <cell r="E1004" t="str">
            <v>㈱銅林工業所</v>
          </cell>
          <cell r="F1004" t="str">
            <v>品質課 課長</v>
          </cell>
          <cell r="G1004" t="str">
            <v>松本  堅一</v>
          </cell>
          <cell r="H1004" t="str">
            <v>376-0121</v>
          </cell>
          <cell r="J1004">
            <v>0</v>
          </cell>
          <cell r="L1004">
            <v>0</v>
          </cell>
          <cell r="M1004" t="str">
            <v>勢多郡新里村大字新川826</v>
          </cell>
          <cell r="N1004" t="str">
            <v>0277-74-3093</v>
          </cell>
          <cell r="O1004" t="str">
            <v>0277-74-5559</v>
          </cell>
        </row>
        <row r="1005">
          <cell r="A1005">
            <v>1035</v>
          </cell>
          <cell r="B1005" t="str">
            <v>群124</v>
          </cell>
          <cell r="C1005" t="str">
            <v>群馬</v>
          </cell>
          <cell r="E1005" t="str">
            <v xml:space="preserve">関東三洋ｾﾐｺﾝﾀﾞｸﾀｰｽﾞ(株) </v>
          </cell>
          <cell r="F1005" t="str">
            <v>経営効率推進グループ　T/L</v>
          </cell>
          <cell r="G1005" t="str">
            <v>金子　清</v>
          </cell>
          <cell r="H1005" t="str">
            <v>370-0533</v>
          </cell>
          <cell r="J1005">
            <v>0</v>
          </cell>
          <cell r="L1005">
            <v>0</v>
          </cell>
          <cell r="M1005" t="str">
            <v>勢多郡粕川村深津1820-1</v>
          </cell>
          <cell r="N1005" t="str">
            <v>0276-61-9228</v>
          </cell>
          <cell r="O1005" t="str">
            <v>0276-61-9529</v>
          </cell>
        </row>
        <row r="1006">
          <cell r="A1006">
            <v>1036</v>
          </cell>
          <cell r="B1006" t="str">
            <v>群125</v>
          </cell>
          <cell r="C1006" t="str">
            <v>群馬</v>
          </cell>
          <cell r="E1006" t="str">
            <v>ミサワ東洋(株) 群馬工場</v>
          </cell>
          <cell r="F1006" t="str">
            <v>技術部技術課 課長</v>
          </cell>
          <cell r="G1006" t="str">
            <v>増本  英一</v>
          </cell>
          <cell r="H1006" t="str">
            <v>371-0215</v>
          </cell>
          <cell r="J1006">
            <v>0</v>
          </cell>
          <cell r="L1006">
            <v>0</v>
          </cell>
          <cell r="M1006" t="str">
            <v>勢多郡粕川村大字深津1573</v>
          </cell>
          <cell r="N1006" t="str">
            <v>027-285-3131</v>
          </cell>
          <cell r="O1006" t="str">
            <v>027-230-6008</v>
          </cell>
        </row>
        <row r="1007">
          <cell r="A1007">
            <v>1037</v>
          </cell>
          <cell r="B1007" t="str">
            <v>群126</v>
          </cell>
          <cell r="C1007" t="str">
            <v>群馬</v>
          </cell>
          <cell r="E1007" t="str">
            <v>富士機械(株)</v>
          </cell>
          <cell r="F1007" t="str">
            <v>品質保証部 品質保証課</v>
          </cell>
          <cell r="G1007" t="str">
            <v>石黒  次男</v>
          </cell>
          <cell r="H1007" t="str">
            <v>371-0035</v>
          </cell>
          <cell r="J1007">
            <v>0</v>
          </cell>
          <cell r="L1007">
            <v>0</v>
          </cell>
          <cell r="M1007" t="str">
            <v>前橋市岩神町2-24-3</v>
          </cell>
          <cell r="N1007" t="str">
            <v>027-231-3116</v>
          </cell>
          <cell r="O1007" t="str">
            <v>027-231-3228</v>
          </cell>
        </row>
        <row r="1008">
          <cell r="A1008">
            <v>1038</v>
          </cell>
          <cell r="B1008" t="str">
            <v>群127</v>
          </cell>
          <cell r="C1008" t="str">
            <v>群馬</v>
          </cell>
          <cell r="E1008" t="str">
            <v>群馬県立心臓血管センター</v>
          </cell>
          <cell r="F1008" t="str">
            <v>看護部 看護部副部長</v>
          </cell>
          <cell r="G1008" t="str">
            <v>中沢  フクエ</v>
          </cell>
          <cell r="H1008" t="str">
            <v>371-0004</v>
          </cell>
          <cell r="J1008">
            <v>0</v>
          </cell>
          <cell r="L1008">
            <v>0</v>
          </cell>
          <cell r="M1008" t="str">
            <v>前橋市亀泉町甲3-12</v>
          </cell>
          <cell r="N1008" t="str">
            <v>027-269-7455</v>
          </cell>
          <cell r="O1008" t="str">
            <v>027-269-1492</v>
          </cell>
        </row>
        <row r="1009">
          <cell r="A1009">
            <v>1039</v>
          </cell>
          <cell r="B1009" t="str">
            <v>群128</v>
          </cell>
          <cell r="C1009" t="str">
            <v>群馬</v>
          </cell>
          <cell r="E1009" t="str">
            <v>理研鍛造(株)</v>
          </cell>
          <cell r="F1009" t="str">
            <v>品質保証課</v>
          </cell>
          <cell r="G1009" t="str">
            <v>川野　雅史</v>
          </cell>
          <cell r="H1009" t="str">
            <v>371-0846</v>
          </cell>
          <cell r="J1009">
            <v>0</v>
          </cell>
          <cell r="L1009">
            <v>0</v>
          </cell>
          <cell r="M1009" t="str">
            <v>前橋市元総社町395-3</v>
          </cell>
          <cell r="N1009" t="str">
            <v>027-251-1834</v>
          </cell>
          <cell r="O1009" t="str">
            <v>027-251-0018</v>
          </cell>
        </row>
        <row r="1010">
          <cell r="A1010">
            <v>1040</v>
          </cell>
          <cell r="B1010" t="str">
            <v>群129</v>
          </cell>
          <cell r="C1010" t="str">
            <v>群馬</v>
          </cell>
          <cell r="E1010" t="str">
            <v>池野通建(株) 群馬支店</v>
          </cell>
          <cell r="F1010" t="str">
            <v>安全品質管理部 部長</v>
          </cell>
          <cell r="G1010" t="str">
            <v>青山　隆雄</v>
          </cell>
          <cell r="H1010" t="str">
            <v>371-0853</v>
          </cell>
          <cell r="J1010">
            <v>0</v>
          </cell>
          <cell r="L1010">
            <v>0</v>
          </cell>
          <cell r="M1010" t="str">
            <v>前橋市元総社町41</v>
          </cell>
          <cell r="N1010" t="str">
            <v>027-251-6111</v>
          </cell>
          <cell r="O1010" t="str">
            <v>027-252-3741</v>
          </cell>
        </row>
        <row r="1011">
          <cell r="A1011">
            <v>1041</v>
          </cell>
          <cell r="B1011" t="str">
            <v>群130</v>
          </cell>
          <cell r="C1011" t="str">
            <v>群馬</v>
          </cell>
          <cell r="E1011" t="str">
            <v>尾瀬林業(株) 群馬支社</v>
          </cell>
          <cell r="F1011" t="str">
            <v>審査ｸﾞﾙｰﾌﾟ　ｸﾞﾙｰﾌﾟﾘｰﾀﾞｰ</v>
          </cell>
          <cell r="G1011" t="str">
            <v>竹渕　道晃</v>
          </cell>
          <cell r="H1011" t="str">
            <v>371-0844</v>
          </cell>
          <cell r="J1011">
            <v>0</v>
          </cell>
          <cell r="L1011">
            <v>0</v>
          </cell>
          <cell r="M1011" t="str">
            <v>前橋市古市町1-41-10</v>
          </cell>
          <cell r="N1011" t="str">
            <v>027-252-4965</v>
          </cell>
          <cell r="O1011" t="str">
            <v>027-252-4927</v>
          </cell>
        </row>
        <row r="1012">
          <cell r="A1012">
            <v>1042</v>
          </cell>
          <cell r="B1012" t="str">
            <v>群131</v>
          </cell>
          <cell r="C1012" t="str">
            <v>群馬</v>
          </cell>
          <cell r="E1012" t="str">
            <v xml:space="preserve">厚木プラスチック(株) </v>
          </cell>
          <cell r="F1012" t="str">
            <v>生産技術課 係長</v>
          </cell>
          <cell r="G1012" t="str">
            <v>国定  樹茂</v>
          </cell>
          <cell r="H1012" t="str">
            <v>371-0132</v>
          </cell>
          <cell r="J1012">
            <v>0</v>
          </cell>
          <cell r="L1012">
            <v>0</v>
          </cell>
          <cell r="M1012" t="str">
            <v>前橋市五代町679-1</v>
          </cell>
          <cell r="N1012" t="str">
            <v>027-269-3843</v>
          </cell>
          <cell r="O1012" t="str">
            <v>027-264-3016</v>
          </cell>
        </row>
        <row r="1013">
          <cell r="A1013">
            <v>1043</v>
          </cell>
          <cell r="B1013" t="str">
            <v>群132</v>
          </cell>
          <cell r="C1013" t="str">
            <v>群馬</v>
          </cell>
          <cell r="E1013" t="str">
            <v>㈱両毛製作所</v>
          </cell>
          <cell r="F1013" t="str">
            <v>品質管理部 部長</v>
          </cell>
          <cell r="G1013" t="str">
            <v>樋口  吉司</v>
          </cell>
          <cell r="H1013" t="str">
            <v>371-0857</v>
          </cell>
          <cell r="J1013">
            <v>0</v>
          </cell>
          <cell r="L1013">
            <v>0</v>
          </cell>
          <cell r="M1013" t="str">
            <v>前橋市高井町1-9-8</v>
          </cell>
          <cell r="N1013" t="str">
            <v>027-253-2315</v>
          </cell>
          <cell r="O1013" t="str">
            <v>027-253-7635</v>
          </cell>
        </row>
        <row r="1014">
          <cell r="A1014">
            <v>1044</v>
          </cell>
          <cell r="B1014" t="str">
            <v>群133</v>
          </cell>
          <cell r="C1014" t="str">
            <v>群馬</v>
          </cell>
          <cell r="E1014" t="str">
            <v>星野印刷㈱</v>
          </cell>
          <cell r="F1014" t="str">
            <v>営業部長</v>
          </cell>
          <cell r="G1014" t="str">
            <v>小嶋　信弘</v>
          </cell>
          <cell r="H1014" t="str">
            <v>371-0018</v>
          </cell>
          <cell r="J1014">
            <v>0</v>
          </cell>
          <cell r="L1014">
            <v>0</v>
          </cell>
          <cell r="M1014" t="str">
            <v>前橋市三俣町二丁目2-36-18</v>
          </cell>
          <cell r="N1014" t="str">
            <v>027-232-2677</v>
          </cell>
          <cell r="O1014" t="str">
            <v>027-232-8893</v>
          </cell>
        </row>
        <row r="1015">
          <cell r="A1015">
            <v>1045</v>
          </cell>
          <cell r="B1015" t="str">
            <v>群134</v>
          </cell>
          <cell r="C1015" t="str">
            <v>群馬</v>
          </cell>
          <cell r="E1015" t="str">
            <v>㈱ナカヨ通信機</v>
          </cell>
          <cell r="F1015" t="str">
            <v>経理部経理課 課長代理</v>
          </cell>
          <cell r="G1015" t="str">
            <v>岩本　修</v>
          </cell>
          <cell r="H1015" t="str">
            <v>371-0853</v>
          </cell>
          <cell r="J1015">
            <v>0</v>
          </cell>
          <cell r="L1015">
            <v>0</v>
          </cell>
          <cell r="M1015" t="str">
            <v>前橋市総社町1-3-2</v>
          </cell>
          <cell r="N1015" t="str">
            <v>027-253-111１</v>
          </cell>
          <cell r="O1015" t="str">
            <v>027-253-2100</v>
          </cell>
        </row>
        <row r="1016">
          <cell r="A1016">
            <v>1046</v>
          </cell>
          <cell r="B1016" t="str">
            <v>群135</v>
          </cell>
          <cell r="C1016" t="str">
            <v>群馬</v>
          </cell>
          <cell r="E1016" t="str">
            <v>日本製線㈱</v>
          </cell>
          <cell r="F1016" t="str">
            <v>品質保証部</v>
          </cell>
          <cell r="G1016" t="str">
            <v>杉田　里美</v>
          </cell>
          <cell r="H1016" t="str">
            <v>371-0853</v>
          </cell>
          <cell r="J1016">
            <v>0</v>
          </cell>
          <cell r="L1016">
            <v>0</v>
          </cell>
          <cell r="M1016" t="str">
            <v>前橋市総社町1-4-2</v>
          </cell>
          <cell r="N1016" t="str">
            <v>027-251-3121</v>
          </cell>
          <cell r="O1016" t="str">
            <v>027-251-3124</v>
          </cell>
        </row>
        <row r="1017">
          <cell r="A1017">
            <v>1047</v>
          </cell>
          <cell r="B1017" t="str">
            <v>群136</v>
          </cell>
          <cell r="C1017" t="str">
            <v>群馬</v>
          </cell>
          <cell r="E1017" t="str">
            <v>日本精工㈱総社工場</v>
          </cell>
          <cell r="F1017" t="str">
            <v>総務労務課　副主務</v>
          </cell>
          <cell r="G1017" t="str">
            <v>伊藤　泰博</v>
          </cell>
          <cell r="H1017" t="str">
            <v>371-0853</v>
          </cell>
          <cell r="J1017">
            <v>0</v>
          </cell>
          <cell r="L1017">
            <v>0</v>
          </cell>
          <cell r="M1017" t="str">
            <v>前橋市総社町1-8-1</v>
          </cell>
          <cell r="N1017" t="str">
            <v>027-253-1331</v>
          </cell>
          <cell r="O1017" t="str">
            <v>027-253-0778</v>
          </cell>
        </row>
        <row r="1018">
          <cell r="A1018">
            <v>1048</v>
          </cell>
          <cell r="B1018" t="str">
            <v>群137</v>
          </cell>
          <cell r="C1018" t="str">
            <v>群馬</v>
          </cell>
          <cell r="E1018" t="str">
            <v>ナカヨエンジニアリング(株)</v>
          </cell>
          <cell r="F1018" t="str">
            <v>管理課</v>
          </cell>
          <cell r="G1018" t="str">
            <v>都丸  富貴男</v>
          </cell>
          <cell r="H1018" t="str">
            <v>371-0853</v>
          </cell>
          <cell r="J1018">
            <v>0</v>
          </cell>
          <cell r="L1018">
            <v>0</v>
          </cell>
          <cell r="M1018" t="str">
            <v>前橋市総社町2-4-21</v>
          </cell>
          <cell r="N1018" t="str">
            <v>027-253-1010</v>
          </cell>
          <cell r="O1018" t="str">
            <v>027-252-7095</v>
          </cell>
        </row>
        <row r="1019">
          <cell r="A1019">
            <v>1049</v>
          </cell>
          <cell r="B1019" t="str">
            <v>群138</v>
          </cell>
          <cell r="C1019" t="str">
            <v>群馬</v>
          </cell>
          <cell r="E1019" t="str">
            <v>関東精機(株)</v>
          </cell>
          <cell r="F1019" t="str">
            <v>品質保証係 係長</v>
          </cell>
          <cell r="G1019" t="str">
            <v>高山  進</v>
          </cell>
          <cell r="H1019" t="str">
            <v>371-0854</v>
          </cell>
          <cell r="J1019">
            <v>0</v>
          </cell>
          <cell r="L1019">
            <v>0</v>
          </cell>
          <cell r="M1019" t="str">
            <v>前橋市大渡町2-1-10</v>
          </cell>
          <cell r="N1019" t="str">
            <v>027-251-2121</v>
          </cell>
          <cell r="O1019" t="str">
            <v>027-253-4590</v>
          </cell>
        </row>
        <row r="1020">
          <cell r="A1020">
            <v>1050</v>
          </cell>
          <cell r="B1020" t="str">
            <v>群139</v>
          </cell>
          <cell r="C1020" t="str">
            <v>群馬</v>
          </cell>
          <cell r="E1020" t="str">
            <v>群馬綜合ガードシステム(株)</v>
          </cell>
          <cell r="F1020" t="str">
            <v>資金管理部</v>
          </cell>
          <cell r="G1020" t="str">
            <v>堂前　忠之</v>
          </cell>
          <cell r="H1020" t="str">
            <v>371-0854</v>
          </cell>
          <cell r="J1020">
            <v>0</v>
          </cell>
          <cell r="L1020">
            <v>0</v>
          </cell>
          <cell r="M1020" t="str">
            <v>前橋市大渡町2-1-5</v>
          </cell>
          <cell r="N1020" t="str">
            <v>027-254-2529</v>
          </cell>
          <cell r="O1020" t="str">
            <v>027-251-8388</v>
          </cell>
        </row>
        <row r="1021">
          <cell r="A1021">
            <v>1051</v>
          </cell>
          <cell r="B1021" t="str">
            <v>群140</v>
          </cell>
          <cell r="C1021" t="str">
            <v>群馬</v>
          </cell>
          <cell r="E1021" t="str">
            <v>㈱マエダスタジオ</v>
          </cell>
          <cell r="F1021" t="str">
            <v>代表取締役社長</v>
          </cell>
          <cell r="G1021" t="str">
            <v>前田  勇</v>
          </cell>
          <cell r="H1021" t="str">
            <v>371-0847</v>
          </cell>
          <cell r="J1021">
            <v>0</v>
          </cell>
          <cell r="L1021">
            <v>0</v>
          </cell>
          <cell r="M1021" t="str">
            <v>前橋市大友町1-13-1</v>
          </cell>
          <cell r="N1021" t="str">
            <v>027-251-5841</v>
          </cell>
          <cell r="O1021" t="str">
            <v>027-253-5207</v>
          </cell>
        </row>
        <row r="1022">
          <cell r="A1022">
            <v>1052</v>
          </cell>
          <cell r="B1022" t="str">
            <v>群141</v>
          </cell>
          <cell r="C1022" t="str">
            <v>群馬</v>
          </cell>
          <cell r="E1022" t="str">
            <v>㈱小出測量設計事務所</v>
          </cell>
          <cell r="F1022" t="str">
            <v>付属研究所 所長</v>
          </cell>
          <cell r="G1022" t="str">
            <v>堀越  武男</v>
          </cell>
          <cell r="H1022" t="str">
            <v>371-0825</v>
          </cell>
          <cell r="J1022">
            <v>0</v>
          </cell>
          <cell r="L1022">
            <v>0</v>
          </cell>
          <cell r="M1022" t="str">
            <v>前橋市大利根町2-31-1</v>
          </cell>
          <cell r="N1022" t="str">
            <v>027-252-6251</v>
          </cell>
          <cell r="O1022" t="str">
            <v>027-253-8492</v>
          </cell>
        </row>
        <row r="1023">
          <cell r="A1023">
            <v>1053</v>
          </cell>
          <cell r="B1023" t="str">
            <v>群142</v>
          </cell>
          <cell r="C1023" t="str">
            <v>群馬</v>
          </cell>
          <cell r="E1023" t="str">
            <v>㈱藤生製作所</v>
          </cell>
          <cell r="F1023" t="str">
            <v>品質保証課 課長</v>
          </cell>
          <cell r="G1023" t="str">
            <v>吉澤　和男</v>
          </cell>
          <cell r="H1023" t="str">
            <v>371-0845</v>
          </cell>
          <cell r="J1023">
            <v>0</v>
          </cell>
          <cell r="L1023">
            <v>0</v>
          </cell>
          <cell r="M1023" t="str">
            <v>前橋市鳥羽町126</v>
          </cell>
          <cell r="N1023" t="str">
            <v>027-251-4281</v>
          </cell>
          <cell r="O1023" t="str">
            <v>027-251-9467</v>
          </cell>
        </row>
        <row r="1024">
          <cell r="A1024">
            <v>1054</v>
          </cell>
          <cell r="B1024" t="str">
            <v>群143</v>
          </cell>
          <cell r="C1024" t="str">
            <v>群馬</v>
          </cell>
          <cell r="E1024" t="str">
            <v>㈱高取製作所</v>
          </cell>
          <cell r="F1024" t="str">
            <v>営業 課長</v>
          </cell>
          <cell r="G1024" t="str">
            <v>小山  光一</v>
          </cell>
          <cell r="H1024" t="str">
            <v>371-0845</v>
          </cell>
          <cell r="J1024">
            <v>0</v>
          </cell>
          <cell r="L1024">
            <v>0</v>
          </cell>
          <cell r="M1024" t="str">
            <v>前橋市鳥羽町304</v>
          </cell>
          <cell r="N1024" t="str">
            <v>027-251-4111</v>
          </cell>
          <cell r="O1024" t="str">
            <v>027-252-2103</v>
          </cell>
        </row>
        <row r="1025">
          <cell r="A1025">
            <v>1055</v>
          </cell>
          <cell r="B1025" t="str">
            <v>群144</v>
          </cell>
          <cell r="C1025" t="str">
            <v>群馬</v>
          </cell>
          <cell r="E1025" t="str">
            <v>金井特殊鋼材(株)</v>
          </cell>
          <cell r="F1025" t="str">
            <v>代表取締役社長</v>
          </cell>
          <cell r="G1025" t="str">
            <v>金井  正三</v>
          </cell>
          <cell r="H1025" t="str">
            <v>371-0845</v>
          </cell>
          <cell r="J1025">
            <v>0</v>
          </cell>
          <cell r="L1025">
            <v>0</v>
          </cell>
          <cell r="M1025" t="str">
            <v>前橋市鳥羽町527-1</v>
          </cell>
          <cell r="N1025" t="str">
            <v>027-251-2210</v>
          </cell>
          <cell r="O1025" t="str">
            <v>027-252-5509</v>
          </cell>
        </row>
        <row r="1026">
          <cell r="A1026">
            <v>1056</v>
          </cell>
          <cell r="B1026" t="str">
            <v>群145</v>
          </cell>
          <cell r="C1026" t="str">
            <v>群馬</v>
          </cell>
          <cell r="E1026" t="str">
            <v>日本精工(株) 前橋工場</v>
          </cell>
          <cell r="F1026" t="str">
            <v>総務労務課　副主務</v>
          </cell>
          <cell r="G1026" t="str">
            <v>藤井　英男</v>
          </cell>
          <cell r="H1026" t="str">
            <v>371-8527</v>
          </cell>
          <cell r="J1026">
            <v>0</v>
          </cell>
          <cell r="L1026">
            <v>0</v>
          </cell>
          <cell r="M1026" t="str">
            <v>前橋市鳥羽町78</v>
          </cell>
          <cell r="N1026" t="str">
            <v>027-254-7807</v>
          </cell>
          <cell r="O1026" t="str">
            <v>027-251-3005</v>
          </cell>
        </row>
        <row r="1027">
          <cell r="A1027">
            <v>1057</v>
          </cell>
          <cell r="B1027" t="str">
            <v>群146</v>
          </cell>
          <cell r="C1027" t="str">
            <v>群馬</v>
          </cell>
          <cell r="E1027" t="str">
            <v>㈱精和製作所</v>
          </cell>
          <cell r="F1027" t="str">
            <v>総務部長</v>
          </cell>
          <cell r="G1027" t="str">
            <v>深沢  貞太郎</v>
          </cell>
          <cell r="H1027" t="str">
            <v>371-0845</v>
          </cell>
          <cell r="J1027">
            <v>0</v>
          </cell>
          <cell r="L1027">
            <v>0</v>
          </cell>
          <cell r="M1027" t="str">
            <v>前橋市鳥羽町807-16</v>
          </cell>
          <cell r="N1027" t="str">
            <v>027-253-6891</v>
          </cell>
          <cell r="O1027" t="str">
            <v>027-253-6823</v>
          </cell>
        </row>
        <row r="1028">
          <cell r="A1028">
            <v>1058</v>
          </cell>
          <cell r="B1028" t="str">
            <v>群147</v>
          </cell>
          <cell r="C1028" t="str">
            <v>群馬</v>
          </cell>
          <cell r="E1028" t="str">
            <v>レンゴー㈱前橋工場</v>
          </cell>
          <cell r="F1028" t="str">
            <v>品質管理室　課長</v>
          </cell>
          <cell r="G1028" t="str">
            <v>長谷井　守</v>
          </cell>
          <cell r="H1028" t="str">
            <v>379-2154</v>
          </cell>
          <cell r="J1028">
            <v>0</v>
          </cell>
          <cell r="L1028">
            <v>0</v>
          </cell>
          <cell r="M1028" t="str">
            <v>前橋市天川大島町1144</v>
          </cell>
          <cell r="N1028" t="str">
            <v>027-261-2800</v>
          </cell>
          <cell r="O1028" t="str">
            <v>027-261-2800</v>
          </cell>
        </row>
        <row r="1029">
          <cell r="A1029">
            <v>1059</v>
          </cell>
          <cell r="B1029" t="str">
            <v>群148</v>
          </cell>
          <cell r="C1029" t="str">
            <v>群馬</v>
          </cell>
          <cell r="E1029" t="str">
            <v>㈱ヒラタ 前橋製作所</v>
          </cell>
          <cell r="F1029" t="str">
            <v>第２生産部第１溶接課 係長</v>
          </cell>
          <cell r="G1029" t="str">
            <v>諸田　勝之</v>
          </cell>
          <cell r="H1029" t="str">
            <v>379-2154</v>
          </cell>
          <cell r="J1029">
            <v>0</v>
          </cell>
          <cell r="L1029">
            <v>0</v>
          </cell>
          <cell r="M1029" t="str">
            <v>前橋市天川大島町1170</v>
          </cell>
          <cell r="N1029" t="str">
            <v>027-261-2111</v>
          </cell>
          <cell r="O1029" t="str">
            <v>027-263-2784</v>
          </cell>
        </row>
        <row r="1030">
          <cell r="A1030">
            <v>1060</v>
          </cell>
          <cell r="B1030" t="str">
            <v>群149</v>
          </cell>
          <cell r="C1030" t="str">
            <v>群馬</v>
          </cell>
          <cell r="E1030" t="str">
            <v>テクロード(株)吉田鉄工所</v>
          </cell>
          <cell r="F1030" t="str">
            <v>機械部生産技術課 課長</v>
          </cell>
          <cell r="G1030" t="str">
            <v>大島  一浩</v>
          </cell>
          <cell r="H1030" t="str">
            <v>379-2154</v>
          </cell>
          <cell r="J1030">
            <v>0</v>
          </cell>
          <cell r="L1030">
            <v>0</v>
          </cell>
          <cell r="M1030" t="str">
            <v>前橋市天川大島町230</v>
          </cell>
          <cell r="N1030" t="str">
            <v>027-261-4112</v>
          </cell>
          <cell r="O1030" t="str">
            <v>027-263-3610</v>
          </cell>
        </row>
        <row r="1031">
          <cell r="A1031">
            <v>1061</v>
          </cell>
          <cell r="B1031" t="str">
            <v>群150</v>
          </cell>
          <cell r="C1031" t="str">
            <v>群馬</v>
          </cell>
          <cell r="E1031" t="str">
            <v>㈱飯野</v>
          </cell>
          <cell r="F1031" t="str">
            <v>業務部 部長</v>
          </cell>
          <cell r="G1031" t="str">
            <v>男竹  良子</v>
          </cell>
          <cell r="H1031" t="str">
            <v>371-0802</v>
          </cell>
          <cell r="J1031">
            <v>0</v>
          </cell>
          <cell r="L1031">
            <v>0</v>
          </cell>
          <cell r="M1031" t="str">
            <v>前橋市天川町1681-7</v>
          </cell>
          <cell r="N1031" t="str">
            <v>027-261-5161</v>
          </cell>
          <cell r="O1031" t="str">
            <v>027-261-9131</v>
          </cell>
        </row>
        <row r="1032">
          <cell r="A1032">
            <v>1062</v>
          </cell>
          <cell r="B1032" t="str">
            <v>群151</v>
          </cell>
          <cell r="C1032" t="str">
            <v>群馬</v>
          </cell>
          <cell r="E1032" t="str">
            <v>㈱ＮＴＴドコモ群馬支店</v>
          </cell>
          <cell r="F1032" t="str">
            <v>企画総務部　担当課長</v>
          </cell>
          <cell r="G1032" t="str">
            <v>加藤　伯昭</v>
          </cell>
          <cell r="H1032" t="str">
            <v>379-2132</v>
          </cell>
          <cell r="J1032">
            <v>0</v>
          </cell>
          <cell r="L1032">
            <v>0</v>
          </cell>
          <cell r="M1032" t="str">
            <v>前橋市東善町122</v>
          </cell>
          <cell r="N1032" t="str">
            <v>027-290-4119</v>
          </cell>
          <cell r="O1032" t="str">
            <v>027-266-8100</v>
          </cell>
        </row>
        <row r="1033">
          <cell r="A1033">
            <v>1063</v>
          </cell>
          <cell r="B1033" t="str">
            <v>群152</v>
          </cell>
          <cell r="C1033" t="str">
            <v>群馬</v>
          </cell>
          <cell r="E1033" t="str">
            <v>㈱三和</v>
          </cell>
          <cell r="F1033" t="str">
            <v>品質保証部 部長</v>
          </cell>
          <cell r="G1033" t="str">
            <v>青木　洋</v>
          </cell>
          <cell r="H1033" t="str">
            <v>379-2117</v>
          </cell>
          <cell r="J1033">
            <v>0</v>
          </cell>
          <cell r="L1033">
            <v>0</v>
          </cell>
          <cell r="M1033" t="str">
            <v>前橋市二之宮町575-1</v>
          </cell>
          <cell r="N1033" t="str">
            <v>027-268-2231</v>
          </cell>
          <cell r="O1033" t="str">
            <v>027-268-3640</v>
          </cell>
        </row>
        <row r="1034">
          <cell r="A1034">
            <v>1064</v>
          </cell>
          <cell r="B1034" t="str">
            <v>群153</v>
          </cell>
          <cell r="C1034" t="str">
            <v>群馬</v>
          </cell>
          <cell r="E1034" t="str">
            <v>丸山産業(株)</v>
          </cell>
          <cell r="F1034" t="str">
            <v>取締役所長</v>
          </cell>
          <cell r="G1034" t="str">
            <v>大野  晃巧</v>
          </cell>
          <cell r="H1034" t="str">
            <v>371-2111</v>
          </cell>
          <cell r="J1034">
            <v>0</v>
          </cell>
          <cell r="L1034">
            <v>0</v>
          </cell>
          <cell r="M1034" t="str">
            <v>前橋市飯土井町558-1</v>
          </cell>
          <cell r="N1034" t="str">
            <v>027-268-4931</v>
          </cell>
          <cell r="O1034" t="str">
            <v>027-268-4930</v>
          </cell>
        </row>
        <row r="1035">
          <cell r="A1035">
            <v>1065</v>
          </cell>
          <cell r="B1035" t="str">
            <v>群154</v>
          </cell>
          <cell r="C1035" t="str">
            <v>群馬</v>
          </cell>
          <cell r="E1035" t="str">
            <v>ダイハツ車体(株)</v>
          </cell>
          <cell r="F1035" t="str">
            <v>品質技術室 室長</v>
          </cell>
          <cell r="G1035" t="str">
            <v>小池　哲</v>
          </cell>
          <cell r="H1035" t="str">
            <v>371-0801</v>
          </cell>
          <cell r="J1035">
            <v>0</v>
          </cell>
          <cell r="L1035">
            <v>0</v>
          </cell>
          <cell r="M1035" t="str">
            <v>前橋市文京町2-1-53</v>
          </cell>
          <cell r="N1035" t="str">
            <v>027-224-8823</v>
          </cell>
          <cell r="O1035" t="str">
            <v>027-224-4534</v>
          </cell>
        </row>
        <row r="1036">
          <cell r="A1036">
            <v>1066</v>
          </cell>
          <cell r="B1036" t="str">
            <v>群155</v>
          </cell>
          <cell r="C1036" t="str">
            <v>群馬</v>
          </cell>
          <cell r="E1036" t="str">
            <v>東京電力(株) 群馬支店</v>
          </cell>
          <cell r="F1036" t="str">
            <v>支店長付</v>
          </cell>
          <cell r="G1036" t="str">
            <v>土屋　勝浩</v>
          </cell>
          <cell r="H1036" t="str">
            <v>371-0023</v>
          </cell>
          <cell r="J1036">
            <v>0</v>
          </cell>
          <cell r="L1036">
            <v>0</v>
          </cell>
          <cell r="M1036" t="str">
            <v>前橋市本町1-8-16</v>
          </cell>
          <cell r="N1036" t="str">
            <v>027-221-4351</v>
          </cell>
          <cell r="O1036" t="str">
            <v>027-890-2119</v>
          </cell>
        </row>
        <row r="1037">
          <cell r="A1037">
            <v>1067</v>
          </cell>
          <cell r="B1037" t="str">
            <v>群156</v>
          </cell>
          <cell r="C1037" t="str">
            <v>群馬</v>
          </cell>
          <cell r="E1037" t="str">
            <v>㈱東和銀行</v>
          </cell>
          <cell r="F1037" t="str">
            <v>総合企画部 広報担当</v>
          </cell>
          <cell r="G1037" t="str">
            <v>佐藤　隆雄</v>
          </cell>
          <cell r="H1037" t="str">
            <v>371-8560</v>
          </cell>
          <cell r="J1037">
            <v>0</v>
          </cell>
          <cell r="L1037">
            <v>0</v>
          </cell>
          <cell r="M1037" t="str">
            <v>前橋市本町2-12-6</v>
          </cell>
          <cell r="N1037" t="str">
            <v>027-230-1502</v>
          </cell>
          <cell r="O1037" t="str">
            <v>027-233-2505</v>
          </cell>
        </row>
        <row r="1038">
          <cell r="A1038">
            <v>1068</v>
          </cell>
          <cell r="B1038" t="str">
            <v>群157</v>
          </cell>
          <cell r="C1038" t="str">
            <v>群馬</v>
          </cell>
          <cell r="E1038" t="str">
            <v>㈱北関東コクヨ　群馬支社</v>
          </cell>
          <cell r="F1038" t="str">
            <v>副支店長</v>
          </cell>
          <cell r="G1038" t="str">
            <v>武井　正典</v>
          </cell>
          <cell r="H1038" t="str">
            <v>371-0861</v>
          </cell>
          <cell r="J1038">
            <v>0</v>
          </cell>
          <cell r="L1038">
            <v>0</v>
          </cell>
          <cell r="M1038" t="str">
            <v>前橋市問屋町2-4-3</v>
          </cell>
          <cell r="N1038" t="str">
            <v>027-251-4444</v>
          </cell>
          <cell r="O1038" t="str">
            <v>027-253-5639</v>
          </cell>
        </row>
        <row r="1039">
          <cell r="A1039">
            <v>1069</v>
          </cell>
          <cell r="B1039" t="str">
            <v>群158</v>
          </cell>
          <cell r="C1039" t="str">
            <v>群馬</v>
          </cell>
          <cell r="E1039" t="str">
            <v>東京日莫(株) 鬼石工場</v>
          </cell>
          <cell r="F1039" t="str">
            <v>取締役部長</v>
          </cell>
          <cell r="G1039" t="str">
            <v>新井  宏司</v>
          </cell>
          <cell r="H1039" t="str">
            <v>370-1401</v>
          </cell>
          <cell r="J1039">
            <v>0</v>
          </cell>
          <cell r="L1039">
            <v>0</v>
          </cell>
          <cell r="M1039" t="str">
            <v>多野郡鬼石町大字鬼石344-3</v>
          </cell>
          <cell r="N1039" t="str">
            <v>0274-52-2661</v>
          </cell>
          <cell r="O1039" t="str">
            <v>0274-52-5415</v>
          </cell>
        </row>
        <row r="1040">
          <cell r="A1040">
            <v>1070</v>
          </cell>
          <cell r="B1040" t="str">
            <v>群159</v>
          </cell>
          <cell r="C1040" t="str">
            <v>群馬</v>
          </cell>
          <cell r="E1040" t="str">
            <v>中国化薬(株) 吉井工場</v>
          </cell>
          <cell r="F1040" t="str">
            <v>情報システム室 課長</v>
          </cell>
          <cell r="G1040" t="str">
            <v>山田　千昭</v>
          </cell>
          <cell r="H1040" t="str">
            <v>370-2131</v>
          </cell>
          <cell r="J1040">
            <v>0</v>
          </cell>
          <cell r="L1040">
            <v>0</v>
          </cell>
          <cell r="M1040" t="str">
            <v>多野郡吉井町岩崎2530</v>
          </cell>
          <cell r="N1040" t="str">
            <v>027-388-2665</v>
          </cell>
          <cell r="O1040" t="str">
            <v>027-388-5683</v>
          </cell>
        </row>
        <row r="1041">
          <cell r="A1041">
            <v>1071</v>
          </cell>
          <cell r="B1041" t="str">
            <v>群160</v>
          </cell>
          <cell r="C1041" t="str">
            <v>群馬</v>
          </cell>
          <cell r="E1041" t="str">
            <v>富士重工業(株) 群馬製作所</v>
          </cell>
          <cell r="F1041" t="str">
            <v>品質企画部ＩＳＯ推進室 担当</v>
          </cell>
          <cell r="G1041" t="str">
            <v>渡辺　英倫</v>
          </cell>
          <cell r="H1041" t="str">
            <v>373-8555</v>
          </cell>
          <cell r="J1041">
            <v>0</v>
          </cell>
          <cell r="L1041">
            <v>0</v>
          </cell>
          <cell r="M1041" t="str">
            <v>太田市スバル町1-1</v>
          </cell>
          <cell r="N1041" t="str">
            <v>0276-26-2213</v>
          </cell>
          <cell r="O1041" t="str">
            <v>0276-26-2248</v>
          </cell>
        </row>
        <row r="1042">
          <cell r="A1042">
            <v>1072</v>
          </cell>
          <cell r="B1042" t="str">
            <v>群161</v>
          </cell>
          <cell r="C1042" t="str">
            <v>群馬</v>
          </cell>
          <cell r="E1042" t="str">
            <v>伊藤ＱＡ研究所</v>
          </cell>
          <cell r="F1042" t="str">
            <v>所長</v>
          </cell>
          <cell r="G1042" t="str">
            <v>伊藤　新平</v>
          </cell>
          <cell r="H1042" t="str">
            <v>373-0841</v>
          </cell>
          <cell r="J1042">
            <v>0</v>
          </cell>
          <cell r="L1042">
            <v>0</v>
          </cell>
          <cell r="M1042" t="str">
            <v>太田市岩瀬川町66-4</v>
          </cell>
          <cell r="N1042" t="str">
            <v>0276-45-0155</v>
          </cell>
          <cell r="O1042" t="str">
            <v>0276-45-5030</v>
          </cell>
        </row>
        <row r="1043">
          <cell r="A1043">
            <v>1073</v>
          </cell>
          <cell r="B1043" t="str">
            <v>群162</v>
          </cell>
          <cell r="C1043" t="str">
            <v>群馬</v>
          </cell>
          <cell r="E1043" t="str">
            <v>いづみ工業(株)</v>
          </cell>
          <cell r="F1043" t="str">
            <v>専務取締役</v>
          </cell>
          <cell r="G1043" t="str">
            <v>佐藤  好男</v>
          </cell>
          <cell r="H1043" t="str">
            <v>373-0013</v>
          </cell>
          <cell r="J1043">
            <v>0</v>
          </cell>
          <cell r="L1043">
            <v>0</v>
          </cell>
          <cell r="M1043" t="str">
            <v>太田市高瀬町193</v>
          </cell>
          <cell r="N1043" t="str">
            <v>0284-71-2625</v>
          </cell>
          <cell r="O1043" t="str">
            <v>0284-71-2382</v>
          </cell>
        </row>
        <row r="1044">
          <cell r="A1044">
            <v>1074</v>
          </cell>
          <cell r="B1044" t="str">
            <v>群163</v>
          </cell>
          <cell r="C1044" t="str">
            <v>群馬</v>
          </cell>
          <cell r="E1044" t="str">
            <v>医療法人　三省会　堀江病院</v>
          </cell>
          <cell r="F1044" t="str">
            <v xml:space="preserve"> 事務長</v>
          </cell>
          <cell r="G1044" t="str">
            <v>太崎  美明</v>
          </cell>
          <cell r="H1044" t="str">
            <v>373-8601</v>
          </cell>
          <cell r="J1044">
            <v>0</v>
          </cell>
          <cell r="L1044">
            <v>0</v>
          </cell>
          <cell r="M1044" t="str">
            <v>太田市高林北町1138</v>
          </cell>
          <cell r="N1044" t="str">
            <v>0276-38-1912</v>
          </cell>
          <cell r="O1044" t="str">
            <v>0276-38-3095</v>
          </cell>
        </row>
        <row r="1045">
          <cell r="A1045">
            <v>1075</v>
          </cell>
          <cell r="B1045" t="str">
            <v>群164</v>
          </cell>
          <cell r="C1045" t="str">
            <v>群馬</v>
          </cell>
          <cell r="E1045" t="str">
            <v>フランスベット(株) 群馬工場</v>
          </cell>
          <cell r="F1045" t="str">
            <v>技術品質係 係長</v>
          </cell>
          <cell r="G1045" t="str">
            <v>高田  洋一</v>
          </cell>
          <cell r="H1045" t="str">
            <v>373-0818</v>
          </cell>
          <cell r="J1045">
            <v>0</v>
          </cell>
          <cell r="L1045">
            <v>0</v>
          </cell>
          <cell r="M1045" t="str">
            <v>太田市小舞木町201-1</v>
          </cell>
          <cell r="N1045" t="str">
            <v>0276-45-3332</v>
          </cell>
          <cell r="O1045" t="str">
            <v>0276-45-4590</v>
          </cell>
        </row>
        <row r="1046">
          <cell r="A1046">
            <v>1076</v>
          </cell>
          <cell r="B1046" t="str">
            <v>群165</v>
          </cell>
          <cell r="C1046" t="str">
            <v>群馬</v>
          </cell>
          <cell r="E1046" t="str">
            <v>ミシュランオカモトタイヤ㈱</v>
          </cell>
          <cell r="F1046" t="str">
            <v>管理部　主事</v>
          </cell>
          <cell r="G1046" t="str">
            <v>稲田　真理子</v>
          </cell>
          <cell r="H1046" t="str">
            <v>373-0014</v>
          </cell>
          <cell r="J1046">
            <v>0</v>
          </cell>
          <cell r="L1046">
            <v>0</v>
          </cell>
          <cell r="M1046" t="str">
            <v>太田市植木野町880</v>
          </cell>
          <cell r="N1046" t="str">
            <v>0276-25-4322</v>
          </cell>
          <cell r="O1046" t="str">
            <v>0276-22-8495</v>
          </cell>
        </row>
        <row r="1047">
          <cell r="A1047">
            <v>1077</v>
          </cell>
          <cell r="B1047" t="str">
            <v>群166</v>
          </cell>
          <cell r="C1047" t="str">
            <v>群馬</v>
          </cell>
          <cell r="E1047" t="str">
            <v>㈱イチタン</v>
          </cell>
          <cell r="F1047" t="str">
            <v>ＴＩＱ推進室　主査</v>
          </cell>
          <cell r="G1047" t="str">
            <v>平賀　智</v>
          </cell>
          <cell r="H1047" t="str">
            <v>373-0037</v>
          </cell>
          <cell r="J1047">
            <v>0</v>
          </cell>
          <cell r="L1047">
            <v>0</v>
          </cell>
          <cell r="M1047" t="str">
            <v>太田市新道町74</v>
          </cell>
          <cell r="N1047" t="str">
            <v>0276-31-2349</v>
          </cell>
          <cell r="O1047" t="str">
            <v>0276-31-3853</v>
          </cell>
        </row>
        <row r="1048">
          <cell r="A1048">
            <v>1078</v>
          </cell>
          <cell r="B1048" t="str">
            <v>群167</v>
          </cell>
          <cell r="C1048" t="str">
            <v>群馬</v>
          </cell>
          <cell r="E1048" t="str">
            <v>矢島工業(株)</v>
          </cell>
          <cell r="F1048" t="str">
            <v>品質保証部　部長</v>
          </cell>
          <cell r="G1048" t="str">
            <v>石関　令宣</v>
          </cell>
          <cell r="H1048" t="str">
            <v>373-0032</v>
          </cell>
          <cell r="J1048">
            <v>0</v>
          </cell>
          <cell r="L1048">
            <v>0</v>
          </cell>
          <cell r="M1048" t="str">
            <v>太田市新野町944</v>
          </cell>
          <cell r="N1048" t="str">
            <v>0276-31-1311</v>
          </cell>
          <cell r="O1048" t="str">
            <v>0276-31-1315</v>
          </cell>
        </row>
        <row r="1049">
          <cell r="A1049">
            <v>1079</v>
          </cell>
          <cell r="B1049" t="str">
            <v>群168</v>
          </cell>
          <cell r="C1049" t="str">
            <v>群馬</v>
          </cell>
          <cell r="E1049" t="str">
            <v>東亜工業(株)</v>
          </cell>
          <cell r="F1049" t="str">
            <v>品質管理課　課長</v>
          </cell>
          <cell r="G1049" t="str">
            <v>大桃　明</v>
          </cell>
          <cell r="H1049" t="str">
            <v>373-0847</v>
          </cell>
          <cell r="J1049">
            <v>0</v>
          </cell>
          <cell r="L1049">
            <v>0</v>
          </cell>
          <cell r="M1049" t="str">
            <v>太田市西新町126-1</v>
          </cell>
          <cell r="N1049" t="str">
            <v>0276-31-7202</v>
          </cell>
          <cell r="O1049" t="str">
            <v>0276-31-6435</v>
          </cell>
        </row>
        <row r="1050">
          <cell r="A1050">
            <v>1080</v>
          </cell>
          <cell r="B1050" t="str">
            <v>群169</v>
          </cell>
          <cell r="C1050" t="str">
            <v>群馬</v>
          </cell>
          <cell r="E1050" t="str">
            <v>㈱千代田製作所</v>
          </cell>
          <cell r="F1050" t="str">
            <v>品質管理課 課長</v>
          </cell>
          <cell r="G1050" t="str">
            <v>服部　和久</v>
          </cell>
          <cell r="H1050" t="str">
            <v>373-0847</v>
          </cell>
          <cell r="J1050">
            <v>0</v>
          </cell>
          <cell r="L1050">
            <v>0</v>
          </cell>
          <cell r="M1050" t="str">
            <v>太田市西新町126-2</v>
          </cell>
          <cell r="N1050" t="str">
            <v>0276-31-8201</v>
          </cell>
          <cell r="O1050" t="str">
            <v>0276-32-2442</v>
          </cell>
        </row>
        <row r="1051">
          <cell r="A1051">
            <v>1081</v>
          </cell>
          <cell r="B1051" t="str">
            <v>群170</v>
          </cell>
          <cell r="C1051" t="str">
            <v>群馬</v>
          </cell>
          <cell r="E1051" t="str">
            <v>㈱大嶋電機製作所</v>
          </cell>
          <cell r="F1051" t="str">
            <v>品質管理部 副部長</v>
          </cell>
          <cell r="G1051" t="str">
            <v>桐生  登</v>
          </cell>
          <cell r="H1051" t="str">
            <v>373-0847</v>
          </cell>
          <cell r="J1051">
            <v>0</v>
          </cell>
          <cell r="L1051">
            <v>0</v>
          </cell>
          <cell r="M1051" t="str">
            <v>太田市西新町135-10</v>
          </cell>
          <cell r="N1051" t="str">
            <v>0276-31-3951</v>
          </cell>
          <cell r="O1051" t="str">
            <v>0276-31-5084</v>
          </cell>
        </row>
        <row r="1052">
          <cell r="A1052">
            <v>1082</v>
          </cell>
          <cell r="B1052" t="str">
            <v>群171</v>
          </cell>
          <cell r="C1052" t="str">
            <v>群馬</v>
          </cell>
          <cell r="E1052" t="str">
            <v>㈱ヨシカワ</v>
          </cell>
          <cell r="F1052" t="str">
            <v>品質管理部 部長</v>
          </cell>
          <cell r="G1052" t="str">
            <v>原田　邦行</v>
          </cell>
          <cell r="H1052" t="str">
            <v>373-0847</v>
          </cell>
          <cell r="J1052">
            <v>0</v>
          </cell>
          <cell r="L1052">
            <v>0</v>
          </cell>
          <cell r="M1052" t="str">
            <v>太田市西新町135-11</v>
          </cell>
          <cell r="N1052" t="str">
            <v>0276-31-4100</v>
          </cell>
          <cell r="O1052" t="str">
            <v>0276-31-3481</v>
          </cell>
        </row>
        <row r="1053">
          <cell r="A1053">
            <v>1083</v>
          </cell>
          <cell r="B1053" t="str">
            <v>群172</v>
          </cell>
          <cell r="C1053" t="str">
            <v>群馬</v>
          </cell>
          <cell r="E1053" t="str">
            <v>ＮＥＣｶｽﾀﾑｻﾎﾟｰﾄ㈱</v>
          </cell>
          <cell r="F1053" t="str">
            <v>事業支援部　ﾏﾈｰｼﾞｬｰ</v>
          </cell>
          <cell r="G1053" t="str">
            <v>中村　敏郎</v>
          </cell>
          <cell r="H1053" t="str">
            <v>373-8660</v>
          </cell>
          <cell r="J1053">
            <v>0</v>
          </cell>
          <cell r="L1053">
            <v>0</v>
          </cell>
          <cell r="M1053" t="str">
            <v>太田市西矢島町32</v>
          </cell>
          <cell r="N1053" t="str">
            <v>0276-38-5381</v>
          </cell>
          <cell r="O1053" t="str">
            <v>0276-38-5367</v>
          </cell>
        </row>
        <row r="1054">
          <cell r="A1054">
            <v>1084</v>
          </cell>
          <cell r="B1054" t="str">
            <v>群173</v>
          </cell>
          <cell r="C1054" t="str">
            <v>群馬</v>
          </cell>
          <cell r="E1054" t="str">
            <v>美和プリント</v>
          </cell>
          <cell r="F1054" t="str">
            <v xml:space="preserve">  </v>
          </cell>
          <cell r="G1054" t="str">
            <v>野原  ちい子</v>
          </cell>
          <cell r="H1054" t="str">
            <v>373-0035</v>
          </cell>
          <cell r="J1054">
            <v>0</v>
          </cell>
          <cell r="L1054">
            <v>0</v>
          </cell>
          <cell r="M1054" t="str">
            <v>太田市藤久良町52-1</v>
          </cell>
          <cell r="N1054" t="str">
            <v>0276-31-1380</v>
          </cell>
          <cell r="O1054" t="str">
            <v>0276-31-1382</v>
          </cell>
        </row>
        <row r="1055">
          <cell r="A1055">
            <v>1085</v>
          </cell>
          <cell r="B1055" t="str">
            <v>群174</v>
          </cell>
          <cell r="C1055" t="str">
            <v>群馬</v>
          </cell>
          <cell r="E1055" t="str">
            <v>㈱オギハラ</v>
          </cell>
          <cell r="F1055" t="str">
            <v>生産技術部　副部長</v>
          </cell>
          <cell r="G1055" t="str">
            <v>森島　道晴</v>
          </cell>
          <cell r="H1055" t="str">
            <v>373-0816</v>
          </cell>
          <cell r="J1055">
            <v>0</v>
          </cell>
          <cell r="L1055">
            <v>0</v>
          </cell>
          <cell r="M1055" t="str">
            <v>太田市南矢島町891-1</v>
          </cell>
          <cell r="N1055" t="str">
            <v>0276-38-1221</v>
          </cell>
          <cell r="O1055" t="str">
            <v>0276-38-5805</v>
          </cell>
        </row>
        <row r="1056">
          <cell r="A1056">
            <v>1086</v>
          </cell>
          <cell r="B1056" t="str">
            <v>群175</v>
          </cell>
          <cell r="C1056" t="str">
            <v>群馬</v>
          </cell>
          <cell r="E1056" t="str">
            <v>坂本工業(株)</v>
          </cell>
          <cell r="F1056" t="str">
            <v>品証・ＩＳＯ 課長</v>
          </cell>
          <cell r="G1056" t="str">
            <v>本田  正広</v>
          </cell>
          <cell r="H1056" t="str">
            <v>373-0041</v>
          </cell>
          <cell r="J1056">
            <v>0</v>
          </cell>
          <cell r="L1056">
            <v>0</v>
          </cell>
          <cell r="M1056" t="str">
            <v>太田市別所町292</v>
          </cell>
          <cell r="N1056" t="str">
            <v>0276-31-1191</v>
          </cell>
          <cell r="O1056" t="str">
            <v>0276-31-6738</v>
          </cell>
        </row>
        <row r="1057">
          <cell r="A1057">
            <v>1087</v>
          </cell>
          <cell r="B1057" t="str">
            <v>群176</v>
          </cell>
          <cell r="C1057" t="str">
            <v>群馬</v>
          </cell>
          <cell r="E1057" t="str">
            <v>㈱池田硝子工業所　太田工場</v>
          </cell>
          <cell r="F1057" t="str">
            <v>業務課　主査</v>
          </cell>
          <cell r="G1057" t="str">
            <v>鶴野　正浩</v>
          </cell>
          <cell r="H1057" t="str">
            <v>373-0041</v>
          </cell>
          <cell r="J1057">
            <v>0</v>
          </cell>
          <cell r="L1057">
            <v>0</v>
          </cell>
          <cell r="M1057" t="str">
            <v>太田市別所町355</v>
          </cell>
          <cell r="N1057" t="str">
            <v>0276-32-0131</v>
          </cell>
          <cell r="O1057" t="str">
            <v>0276-31-3052</v>
          </cell>
        </row>
        <row r="1058">
          <cell r="A1058">
            <v>1088</v>
          </cell>
          <cell r="B1058" t="str">
            <v>群177</v>
          </cell>
          <cell r="C1058" t="str">
            <v>群馬</v>
          </cell>
          <cell r="E1058" t="str">
            <v>しげる工業(株)</v>
          </cell>
          <cell r="F1058" t="str">
            <v>品質保証部　品質保証課 課長</v>
          </cell>
          <cell r="G1058" t="str">
            <v>阿久津  一郎</v>
          </cell>
          <cell r="H1058" t="str">
            <v>373-8588</v>
          </cell>
          <cell r="J1058">
            <v>0</v>
          </cell>
          <cell r="L1058">
            <v>0</v>
          </cell>
          <cell r="M1058" t="str">
            <v>太田市由良町330</v>
          </cell>
          <cell r="N1058" t="str">
            <v>0276-31-3919</v>
          </cell>
          <cell r="O1058" t="str">
            <v>0276-31-3980</v>
          </cell>
        </row>
        <row r="1059">
          <cell r="A1059">
            <v>1089</v>
          </cell>
          <cell r="B1059" t="str">
            <v>群178</v>
          </cell>
          <cell r="C1059" t="str">
            <v>群馬</v>
          </cell>
          <cell r="E1059" t="str">
            <v>富士部品工業(株)</v>
          </cell>
          <cell r="F1059" t="str">
            <v>品質管理部 部長</v>
          </cell>
          <cell r="G1059" t="str">
            <v>沖村　景</v>
          </cell>
          <cell r="H1059" t="str">
            <v>373-0034</v>
          </cell>
          <cell r="J1059">
            <v>0</v>
          </cell>
          <cell r="L1059">
            <v>0</v>
          </cell>
          <cell r="M1059" t="str">
            <v>太田市脇屋町997-14</v>
          </cell>
          <cell r="N1059" t="str">
            <v>0276-31-2311</v>
          </cell>
          <cell r="O1059" t="str">
            <v>0276-31-9621</v>
          </cell>
        </row>
        <row r="1060">
          <cell r="A1060">
            <v>1090</v>
          </cell>
          <cell r="B1060" t="str">
            <v>群179</v>
          </cell>
          <cell r="C1060" t="str">
            <v>群馬</v>
          </cell>
          <cell r="E1060" t="str">
            <v>信濃機工(株)</v>
          </cell>
          <cell r="F1060" t="str">
            <v>品質管理部 課長</v>
          </cell>
          <cell r="G1060" t="str">
            <v>石井  郁夫</v>
          </cell>
          <cell r="H1060" t="str">
            <v>389-0601</v>
          </cell>
          <cell r="J1060">
            <v>0</v>
          </cell>
          <cell r="L1060">
            <v>0</v>
          </cell>
          <cell r="M1060" t="str">
            <v>長野県埴科郡坂城町大字坂城1984-1</v>
          </cell>
          <cell r="N1060" t="str">
            <v>026-273-3667</v>
          </cell>
          <cell r="O1060" t="str">
            <v>026-274-1205</v>
          </cell>
        </row>
        <row r="1061">
          <cell r="A1061">
            <v>1091</v>
          </cell>
          <cell r="B1061" t="str">
            <v>群180</v>
          </cell>
          <cell r="C1061" t="str">
            <v>群馬</v>
          </cell>
          <cell r="E1061" t="str">
            <v>㈱吉野工業所 群馬工場</v>
          </cell>
          <cell r="F1061" t="str">
            <v>管理課</v>
          </cell>
          <cell r="G1061" t="str">
            <v>高橋　幸博</v>
          </cell>
          <cell r="H1061" t="str">
            <v>375-0011</v>
          </cell>
          <cell r="J1061">
            <v>0</v>
          </cell>
          <cell r="L1061">
            <v>0</v>
          </cell>
          <cell r="M1061" t="str">
            <v>藤岡市岡之郷350</v>
          </cell>
          <cell r="N1061" t="str">
            <v>0274-42-1141</v>
          </cell>
          <cell r="O1061" t="str">
            <v>0274-20-2012</v>
          </cell>
        </row>
        <row r="1062">
          <cell r="A1062">
            <v>1092</v>
          </cell>
          <cell r="B1062" t="str">
            <v>群181</v>
          </cell>
          <cell r="C1062" t="str">
            <v>群馬</v>
          </cell>
          <cell r="E1062" t="str">
            <v>㈱竹村製作所</v>
          </cell>
          <cell r="F1062" t="str">
            <v>工場長</v>
          </cell>
          <cell r="G1062" t="str">
            <v>竹村  秀次</v>
          </cell>
          <cell r="H1062" t="str">
            <v>375-0014</v>
          </cell>
          <cell r="J1062">
            <v>0</v>
          </cell>
          <cell r="L1062">
            <v>0</v>
          </cell>
          <cell r="M1062" t="str">
            <v>藤岡市下栗須381-1</v>
          </cell>
          <cell r="N1062" t="str">
            <v>0274-22-1357</v>
          </cell>
          <cell r="O1062" t="str">
            <v>0274-23-9278</v>
          </cell>
        </row>
        <row r="1063">
          <cell r="A1063">
            <v>1093</v>
          </cell>
          <cell r="B1063" t="str">
            <v>群182</v>
          </cell>
          <cell r="C1063" t="str">
            <v>群馬</v>
          </cell>
          <cell r="E1063" t="str">
            <v>武内プレス工業(株)藤岡工場</v>
          </cell>
          <cell r="F1063" t="str">
            <v>管理課 課長</v>
          </cell>
          <cell r="G1063" t="str">
            <v>栗原  英俊</v>
          </cell>
          <cell r="H1063" t="str">
            <v>375-0034</v>
          </cell>
          <cell r="J1063">
            <v>0</v>
          </cell>
          <cell r="L1063">
            <v>0</v>
          </cell>
          <cell r="M1063" t="str">
            <v>藤岡市牛田703</v>
          </cell>
          <cell r="N1063" t="str">
            <v>0274-24-2881</v>
          </cell>
          <cell r="O1063" t="str">
            <v>0274-20-1011</v>
          </cell>
        </row>
        <row r="1064">
          <cell r="A1064">
            <v>1094</v>
          </cell>
          <cell r="B1064" t="str">
            <v>群183</v>
          </cell>
          <cell r="C1064" t="str">
            <v>群馬</v>
          </cell>
          <cell r="E1064" t="str">
            <v>上毛電化(株)</v>
          </cell>
          <cell r="F1064" t="str">
            <v>営業部長</v>
          </cell>
          <cell r="G1064" t="str">
            <v>高山  武司</v>
          </cell>
          <cell r="H1064" t="str">
            <v>375-0056</v>
          </cell>
          <cell r="J1064">
            <v>0</v>
          </cell>
          <cell r="L1064">
            <v>0</v>
          </cell>
          <cell r="M1064" t="str">
            <v>藤岡市三ツ木336-6</v>
          </cell>
          <cell r="N1064" t="str">
            <v>0274-24-3228</v>
          </cell>
          <cell r="O1064" t="str">
            <v>0274-24-4841</v>
          </cell>
        </row>
        <row r="1065">
          <cell r="A1065">
            <v>1095</v>
          </cell>
          <cell r="B1065" t="str">
            <v>群184</v>
          </cell>
          <cell r="C1065" t="str">
            <v>群馬</v>
          </cell>
          <cell r="E1065" t="str">
            <v>㈱吉野工業所 藤岡工場</v>
          </cell>
          <cell r="F1065" t="str">
            <v>管理課　リーダー</v>
          </cell>
          <cell r="G1065" t="str">
            <v>堀口　達也</v>
          </cell>
          <cell r="H1065" t="str">
            <v>375-0054</v>
          </cell>
          <cell r="J1065">
            <v>0</v>
          </cell>
          <cell r="L1065">
            <v>0</v>
          </cell>
          <cell r="M1065" t="str">
            <v>藤岡市上大塚1200</v>
          </cell>
          <cell r="N1065" t="str">
            <v>0274-23-1141</v>
          </cell>
          <cell r="O1065" t="str">
            <v>0274-20-1062</v>
          </cell>
        </row>
        <row r="1066">
          <cell r="A1066">
            <v>1096</v>
          </cell>
          <cell r="B1066" t="str">
            <v>群185</v>
          </cell>
          <cell r="C1066" t="str">
            <v>群馬</v>
          </cell>
          <cell r="E1066" t="str">
            <v>市光工業㈱生産本部藤岡製造所</v>
          </cell>
          <cell r="F1066" t="str">
            <v>総務課　</v>
          </cell>
          <cell r="G1066" t="str">
            <v>飯塚　富公</v>
          </cell>
          <cell r="H1066" t="str">
            <v>371-0849</v>
          </cell>
          <cell r="J1066">
            <v>0</v>
          </cell>
          <cell r="L1066">
            <v>0</v>
          </cell>
          <cell r="M1066" t="str">
            <v>藤岡市東平井1467</v>
          </cell>
          <cell r="N1066" t="str">
            <v>027-251-1834</v>
          </cell>
          <cell r="O1066" t="str">
            <v>027-251-0018</v>
          </cell>
        </row>
        <row r="1067">
          <cell r="A1067">
            <v>1097</v>
          </cell>
          <cell r="B1067" t="str">
            <v>群186</v>
          </cell>
          <cell r="C1067" t="str">
            <v>群馬</v>
          </cell>
          <cell r="E1067" t="str">
            <v>市光工業(株)生産本部 ミラー製造所</v>
          </cell>
          <cell r="F1067" t="str">
            <v>品質課　主査</v>
          </cell>
          <cell r="G1067" t="str">
            <v>黒沢　誠</v>
          </cell>
          <cell r="H1067" t="str">
            <v>375-8507</v>
          </cell>
          <cell r="J1067">
            <v>0</v>
          </cell>
          <cell r="L1067">
            <v>0</v>
          </cell>
          <cell r="M1067" t="str">
            <v>藤岡市藤岡1360</v>
          </cell>
          <cell r="N1067" t="str">
            <v>0274-23-2121</v>
          </cell>
          <cell r="O1067" t="str">
            <v>0274-24-4873</v>
          </cell>
        </row>
        <row r="1068">
          <cell r="A1068">
            <v>1098</v>
          </cell>
          <cell r="B1068" t="str">
            <v>群187</v>
          </cell>
          <cell r="C1068" t="str">
            <v>群馬</v>
          </cell>
          <cell r="E1068" t="str">
            <v>元三洋電機㈱</v>
          </cell>
          <cell r="F1068" t="str">
            <v>ＱＣｻｰｸﾙ群馬地区名誉世話人</v>
          </cell>
          <cell r="G1068" t="str">
            <v>北村　雅義</v>
          </cell>
          <cell r="H1068" t="str">
            <v>321-4346</v>
          </cell>
          <cell r="J1068">
            <v>0</v>
          </cell>
          <cell r="L1068">
            <v>0</v>
          </cell>
          <cell r="M1068" t="str">
            <v>栃木県真岡市松山町12-1</v>
          </cell>
          <cell r="N1068" t="str">
            <v>0285-82-3481</v>
          </cell>
          <cell r="O1068" t="str">
            <v>0285-83-3112</v>
          </cell>
        </row>
        <row r="1069">
          <cell r="A1069">
            <v>1099</v>
          </cell>
          <cell r="B1069" t="str">
            <v>群188</v>
          </cell>
          <cell r="C1069" t="str">
            <v>群馬</v>
          </cell>
          <cell r="E1069" t="str">
            <v>小林マシナリー(株)</v>
          </cell>
          <cell r="F1069" t="str">
            <v>品質保証部　品質管理課 課長</v>
          </cell>
          <cell r="G1069" t="str">
            <v>津久井　良治</v>
          </cell>
          <cell r="H1069" t="str">
            <v>326-0327</v>
          </cell>
          <cell r="J1069">
            <v>0</v>
          </cell>
          <cell r="L1069">
            <v>0</v>
          </cell>
          <cell r="M1069" t="str">
            <v>栃木県足利市羽刈町556</v>
          </cell>
          <cell r="N1069" t="str">
            <v>0284-72-8711</v>
          </cell>
          <cell r="O1069" t="str">
            <v>0284-72-8710</v>
          </cell>
        </row>
        <row r="1070">
          <cell r="A1070">
            <v>1100</v>
          </cell>
          <cell r="B1070" t="str">
            <v>群189</v>
          </cell>
          <cell r="C1070" t="str">
            <v>群馬</v>
          </cell>
          <cell r="E1070" t="str">
            <v>アキレス(株) 足利第一工場</v>
          </cell>
          <cell r="F1070" t="str">
            <v>QC推進課 専任課長</v>
          </cell>
          <cell r="G1070" t="str">
            <v>菊地  勉</v>
          </cell>
          <cell r="H1070" t="str">
            <v>326-8511</v>
          </cell>
          <cell r="J1070">
            <v>0</v>
          </cell>
          <cell r="L1070">
            <v>0</v>
          </cell>
          <cell r="M1070" t="str">
            <v>栃木県足利市借宿町668</v>
          </cell>
          <cell r="N1070" t="str">
            <v>0284-73-9069</v>
          </cell>
          <cell r="O1070" t="str">
            <v>0284-73-9826</v>
          </cell>
        </row>
        <row r="1071">
          <cell r="A1071">
            <v>1101</v>
          </cell>
          <cell r="B1071" t="str">
            <v>群190</v>
          </cell>
          <cell r="C1071" t="str">
            <v>群馬</v>
          </cell>
          <cell r="E1071" t="str">
            <v>㈱タツミ</v>
          </cell>
          <cell r="F1071" t="str">
            <v>品質管理課 係長</v>
          </cell>
          <cell r="G1071" t="str">
            <v>菊池  義昌</v>
          </cell>
          <cell r="H1071" t="str">
            <v>326-0836</v>
          </cell>
          <cell r="J1071">
            <v>0</v>
          </cell>
          <cell r="L1071">
            <v>0</v>
          </cell>
          <cell r="M1071" t="str">
            <v>栃木県足利市南大町443</v>
          </cell>
          <cell r="N1071" t="str">
            <v>0284-71-3133</v>
          </cell>
          <cell r="O1071" t="str">
            <v>0284-71-3417</v>
          </cell>
        </row>
        <row r="1072">
          <cell r="A1072">
            <v>1102</v>
          </cell>
          <cell r="B1072" t="str">
            <v>群191</v>
          </cell>
          <cell r="C1072" t="str">
            <v>群馬</v>
          </cell>
          <cell r="E1072" t="str">
            <v>フジセン技工（株）　足利第一工場</v>
          </cell>
          <cell r="F1072" t="str">
            <v>ＩＳＯ事務局</v>
          </cell>
          <cell r="G1072" t="str">
            <v>佐藤　幾代</v>
          </cell>
          <cell r="H1072" t="str">
            <v>376-0836</v>
          </cell>
          <cell r="J1072">
            <v>0</v>
          </cell>
          <cell r="L1072">
            <v>0</v>
          </cell>
          <cell r="M1072" t="str">
            <v>栃木県足利市南大門400-6</v>
          </cell>
          <cell r="N1072" t="str">
            <v>0284-70-1055</v>
          </cell>
          <cell r="O1072" t="str">
            <v>0284-70-1053</v>
          </cell>
        </row>
        <row r="1073">
          <cell r="A1073">
            <v>1103</v>
          </cell>
          <cell r="B1073" t="str">
            <v>群192</v>
          </cell>
          <cell r="C1073" t="str">
            <v>群馬</v>
          </cell>
          <cell r="E1073" t="str">
            <v>㈱落合製作所</v>
          </cell>
          <cell r="F1073" t="str">
            <v>品質保証課　課長</v>
          </cell>
          <cell r="G1073" t="str">
            <v>佐藤　富夫</v>
          </cell>
          <cell r="H1073" t="str">
            <v>370-2451</v>
          </cell>
          <cell r="J1073">
            <v>0</v>
          </cell>
          <cell r="L1073">
            <v>0</v>
          </cell>
          <cell r="M1073" t="str">
            <v>富岡市字田250-11</v>
          </cell>
          <cell r="N1073" t="str">
            <v>0274-62-3221</v>
          </cell>
          <cell r="O1073" t="str">
            <v>0274-64-0230</v>
          </cell>
        </row>
        <row r="1074">
          <cell r="A1074">
            <v>1104</v>
          </cell>
          <cell r="B1074" t="str">
            <v>群193</v>
          </cell>
          <cell r="C1074" t="str">
            <v>群馬</v>
          </cell>
          <cell r="E1074" t="str">
            <v>㈱ヨコオ</v>
          </cell>
          <cell r="F1074" t="str">
            <v>品質保証部 係長</v>
          </cell>
          <cell r="G1074" t="str">
            <v>小野里  信男</v>
          </cell>
          <cell r="H1074" t="str">
            <v>370-2495</v>
          </cell>
          <cell r="J1074">
            <v>0</v>
          </cell>
          <cell r="L1074">
            <v>0</v>
          </cell>
          <cell r="M1074" t="str">
            <v>富岡市神農原1112</v>
          </cell>
          <cell r="N1074" t="str">
            <v>0274-62-7130</v>
          </cell>
          <cell r="O1074" t="str">
            <v>0274-62-7131</v>
          </cell>
        </row>
        <row r="1075">
          <cell r="A1075">
            <v>1105</v>
          </cell>
          <cell r="B1075" t="str">
            <v>群194</v>
          </cell>
          <cell r="C1075" t="str">
            <v>群馬</v>
          </cell>
          <cell r="E1075" t="str">
            <v>㈱ＩＨＩエアロスペース</v>
          </cell>
          <cell r="F1075" t="str">
            <v>生産ｾﾝﾀｰ　製造G</v>
          </cell>
          <cell r="G1075" t="str">
            <v>二ノ田  恭史</v>
          </cell>
          <cell r="H1075" t="str">
            <v>370-2398</v>
          </cell>
          <cell r="J1075">
            <v>0</v>
          </cell>
          <cell r="L1075">
            <v>0</v>
          </cell>
          <cell r="M1075" t="str">
            <v>富岡市藤木900</v>
          </cell>
          <cell r="N1075" t="str">
            <v>0274-62-7634</v>
          </cell>
          <cell r="O1075" t="str">
            <v>0274-62-7711</v>
          </cell>
        </row>
        <row r="1076">
          <cell r="A1076">
            <v>1106</v>
          </cell>
          <cell r="B1076" t="str">
            <v>群195</v>
          </cell>
          <cell r="C1076" t="str">
            <v>群馬</v>
          </cell>
          <cell r="E1076" t="str">
            <v>大塚工機(株)　榛名工場</v>
          </cell>
          <cell r="F1076" t="str">
            <v>検査課 課長</v>
          </cell>
          <cell r="G1076" t="str">
            <v>佐藤　秀文</v>
          </cell>
          <cell r="H1076" t="str">
            <v>370-3607</v>
          </cell>
          <cell r="J1076">
            <v>0</v>
          </cell>
          <cell r="L1076">
            <v>0</v>
          </cell>
          <cell r="M1076" t="str">
            <v>北群馬郡吉岡町小倉843-1</v>
          </cell>
          <cell r="N1076" t="str">
            <v>0279-54-1551</v>
          </cell>
          <cell r="O1076" t="str">
            <v>0279-54-1083</v>
          </cell>
        </row>
        <row r="1077">
          <cell r="A1077">
            <v>1107</v>
          </cell>
          <cell r="B1077" t="str">
            <v>群196</v>
          </cell>
          <cell r="C1077" t="str">
            <v>群馬</v>
          </cell>
          <cell r="E1077" t="str">
            <v>㈱赤城商会</v>
          </cell>
          <cell r="F1077" t="str">
            <v>代表取締役社長</v>
          </cell>
          <cell r="G1077" t="str">
            <v>富岡  義之</v>
          </cell>
          <cell r="H1077" t="str">
            <v>377-0203</v>
          </cell>
          <cell r="J1077">
            <v>0</v>
          </cell>
          <cell r="L1077">
            <v>0</v>
          </cell>
          <cell r="M1077" t="str">
            <v>北群馬郡子持村吹屋1093-4</v>
          </cell>
          <cell r="N1077" t="str">
            <v>0279-24-3131</v>
          </cell>
          <cell r="O1077" t="str">
            <v>0279-23-1447</v>
          </cell>
        </row>
        <row r="1078">
          <cell r="A1078">
            <v>1108</v>
          </cell>
          <cell r="B1078" t="str">
            <v>群197</v>
          </cell>
          <cell r="C1078" t="str">
            <v>群馬</v>
          </cell>
          <cell r="E1078" t="str">
            <v>日本精密測器(株)</v>
          </cell>
          <cell r="F1078" t="str">
            <v>品質保証管理部　課長</v>
          </cell>
          <cell r="G1078" t="str">
            <v>青木　正好</v>
          </cell>
          <cell r="H1078" t="str">
            <v>377-0202</v>
          </cell>
          <cell r="J1078">
            <v>0</v>
          </cell>
          <cell r="L1078">
            <v>0</v>
          </cell>
          <cell r="M1078" t="str">
            <v>北群馬郡子持村中郷2508-13</v>
          </cell>
          <cell r="N1078" t="str">
            <v>0279-20-2311</v>
          </cell>
          <cell r="O1078" t="str">
            <v>0279-20-2319</v>
          </cell>
        </row>
        <row r="1079">
          <cell r="A1079">
            <v>1109</v>
          </cell>
          <cell r="B1079" t="str">
            <v>群198</v>
          </cell>
          <cell r="C1079" t="str">
            <v>群馬</v>
          </cell>
          <cell r="E1079" t="str">
            <v>㈱一倉製作所</v>
          </cell>
          <cell r="F1079" t="str">
            <v>次長</v>
          </cell>
          <cell r="G1079" t="str">
            <v>飯野  勝司</v>
          </cell>
          <cell r="H1079" t="str">
            <v>370-3504</v>
          </cell>
          <cell r="J1079">
            <v>0</v>
          </cell>
          <cell r="L1079">
            <v>0</v>
          </cell>
          <cell r="M1079" t="str">
            <v>北群馬郡榛東村広馬場1527</v>
          </cell>
          <cell r="N1079" t="str">
            <v>0279-54-2222</v>
          </cell>
          <cell r="O1079" t="str">
            <v>0279-54-2222</v>
          </cell>
        </row>
        <row r="1080">
          <cell r="A1080">
            <v>1110</v>
          </cell>
          <cell r="B1080" t="str">
            <v>群199</v>
          </cell>
          <cell r="C1080" t="str">
            <v>群馬</v>
          </cell>
          <cell r="E1080" t="str">
            <v>ＱＣサークル群馬地区</v>
          </cell>
          <cell r="F1080" t="str">
            <v>世話人</v>
          </cell>
          <cell r="G1080" t="str">
            <v>東出　考史</v>
          </cell>
          <cell r="H1080" t="str">
            <v>370-0612</v>
          </cell>
          <cell r="J1080">
            <v>0</v>
          </cell>
          <cell r="L1080">
            <v>0</v>
          </cell>
          <cell r="M1080" t="str">
            <v>邑楽郡邑楽町新中野98-11</v>
          </cell>
          <cell r="N1080" t="str">
            <v>0276-88-4325</v>
          </cell>
          <cell r="O1080" t="str">
            <v>0276-88-4325</v>
          </cell>
        </row>
        <row r="1081">
          <cell r="A1081">
            <v>1111</v>
          </cell>
          <cell r="B1081" t="str">
            <v>群200</v>
          </cell>
          <cell r="C1081" t="str">
            <v>群馬</v>
          </cell>
          <cell r="E1081" t="str">
            <v>小室工業㈱</v>
          </cell>
          <cell r="F1081" t="str">
            <v>群馬工場　工場長</v>
          </cell>
          <cell r="G1081" t="str">
            <v>川田　英章</v>
          </cell>
          <cell r="H1081" t="str">
            <v>370-0505</v>
          </cell>
          <cell r="J1081">
            <v>0</v>
          </cell>
          <cell r="L1081">
            <v>0</v>
          </cell>
          <cell r="M1081" t="str">
            <v>邑楽郡千代田町新福寺165-1</v>
          </cell>
          <cell r="N1081" t="str">
            <v>0276-86-3815</v>
          </cell>
          <cell r="O1081" t="str">
            <v>0276-86-4450</v>
          </cell>
        </row>
        <row r="1082">
          <cell r="A1082">
            <v>1112</v>
          </cell>
          <cell r="B1082" t="str">
            <v>群201</v>
          </cell>
          <cell r="C1082" t="str">
            <v>群馬</v>
          </cell>
          <cell r="E1082" t="str">
            <v>大日本インキ化学工業(株) 群馬工場</v>
          </cell>
          <cell r="F1082" t="str">
            <v>品質保証部</v>
          </cell>
          <cell r="G1082" t="str">
            <v>山本　勲</v>
          </cell>
          <cell r="H1082" t="str">
            <v>370-0723</v>
          </cell>
          <cell r="J1082">
            <v>0</v>
          </cell>
          <cell r="L1082">
            <v>0</v>
          </cell>
          <cell r="M1082" t="str">
            <v>邑楽郡千代田町大字昭和1</v>
          </cell>
          <cell r="N1082" t="str">
            <v>0276-86-5811</v>
          </cell>
          <cell r="O1082" t="str">
            <v>0276-86-5824</v>
          </cell>
        </row>
        <row r="1083">
          <cell r="A1083">
            <v>1113</v>
          </cell>
          <cell r="B1083" t="str">
            <v>群202</v>
          </cell>
          <cell r="C1083" t="str">
            <v>群馬</v>
          </cell>
          <cell r="E1083" t="str">
            <v>長谷川工業(株) 群馬工場</v>
          </cell>
          <cell r="F1083" t="str">
            <v>工場長</v>
          </cell>
          <cell r="G1083" t="str">
            <v>沢田　卓</v>
          </cell>
          <cell r="H1083" t="str">
            <v>370-0723</v>
          </cell>
          <cell r="J1083">
            <v>0</v>
          </cell>
          <cell r="L1083">
            <v>0</v>
          </cell>
          <cell r="M1083" t="str">
            <v>邑楽郡千代田町大字昭和2-1</v>
          </cell>
          <cell r="N1083" t="str">
            <v>0276-86-3211</v>
          </cell>
          <cell r="O1083" t="str">
            <v>0276-86-5435</v>
          </cell>
        </row>
        <row r="1084">
          <cell r="A1084">
            <v>1114</v>
          </cell>
          <cell r="B1084" t="str">
            <v>群203</v>
          </cell>
          <cell r="C1084" t="str">
            <v>群馬</v>
          </cell>
          <cell r="E1084" t="str">
            <v>㈱オガミ</v>
          </cell>
          <cell r="F1084" t="str">
            <v>品質課長</v>
          </cell>
          <cell r="G1084" t="str">
            <v>尾上　弘晃</v>
          </cell>
          <cell r="H1084" t="str">
            <v>370-0501</v>
          </cell>
          <cell r="J1084">
            <v>0</v>
          </cell>
          <cell r="L1084">
            <v>0</v>
          </cell>
          <cell r="M1084" t="str">
            <v>邑楽郡千代田町福島339</v>
          </cell>
          <cell r="N1084" t="str">
            <v>0276-86-3151</v>
          </cell>
          <cell r="O1084" t="str">
            <v>0276-86-5677</v>
          </cell>
        </row>
        <row r="1085">
          <cell r="A1085">
            <v>1115</v>
          </cell>
          <cell r="B1085" t="str">
            <v>群204</v>
          </cell>
          <cell r="C1085" t="str">
            <v>群馬</v>
          </cell>
          <cell r="E1085" t="str">
            <v>大泉工業（株）</v>
          </cell>
          <cell r="F1085" t="str">
            <v>管理部 部長</v>
          </cell>
          <cell r="G1085" t="str">
            <v>横山  喜代一</v>
          </cell>
          <cell r="H1085" t="str">
            <v>370-0523</v>
          </cell>
          <cell r="J1085">
            <v>0</v>
          </cell>
          <cell r="L1085">
            <v>0</v>
          </cell>
          <cell r="M1085" t="str">
            <v>邑楽郡大泉町吉田1221</v>
          </cell>
          <cell r="N1085" t="str">
            <v>0276-63-1211</v>
          </cell>
          <cell r="O1085" t="str">
            <v>0276-63-1557</v>
          </cell>
        </row>
        <row r="1086">
          <cell r="A1086">
            <v>1116</v>
          </cell>
          <cell r="B1086" t="str">
            <v>群205</v>
          </cell>
          <cell r="C1086" t="str">
            <v>群馬</v>
          </cell>
          <cell r="E1086" t="str">
            <v>日鉄防触(株) 大泉工場</v>
          </cell>
          <cell r="F1086" t="str">
            <v>技術課 課長</v>
          </cell>
          <cell r="G1086" t="str">
            <v>壱岐　富士夫</v>
          </cell>
          <cell r="H1086" t="str">
            <v>370-0523</v>
          </cell>
          <cell r="J1086">
            <v>0</v>
          </cell>
          <cell r="L1086">
            <v>0</v>
          </cell>
          <cell r="M1086" t="str">
            <v>邑楽郡大泉町吉田944</v>
          </cell>
          <cell r="N1086" t="str">
            <v>0276-62-4191</v>
          </cell>
          <cell r="O1086" t="str">
            <v>0276-63-3621</v>
          </cell>
        </row>
        <row r="1087">
          <cell r="A1087">
            <v>1117</v>
          </cell>
          <cell r="B1087" t="str">
            <v>群206</v>
          </cell>
          <cell r="C1087" t="str">
            <v>群馬</v>
          </cell>
          <cell r="E1087" t="str">
            <v>山中品質管理研究所</v>
          </cell>
          <cell r="F1087" t="str">
            <v>所長</v>
          </cell>
          <cell r="G1087" t="str">
            <v>山中  堯</v>
          </cell>
          <cell r="H1087" t="str">
            <v>370-0534</v>
          </cell>
          <cell r="J1087">
            <v>0</v>
          </cell>
          <cell r="L1087">
            <v>0</v>
          </cell>
          <cell r="M1087" t="str">
            <v>邑楽郡大泉町丘山2-22</v>
          </cell>
          <cell r="N1087" t="str">
            <v>0276-63-5444</v>
          </cell>
        </row>
        <row r="1088">
          <cell r="A1088">
            <v>1118</v>
          </cell>
          <cell r="B1088" t="str">
            <v>群207</v>
          </cell>
          <cell r="C1088" t="str">
            <v>群馬</v>
          </cell>
          <cell r="E1088" t="str">
            <v>三洋電機(株) 東京製作所</v>
          </cell>
          <cell r="F1088" t="str">
            <v xml:space="preserve">三洋HRS㈱関東ｵﾌｨｽﾗｰﾆﾝｸﾞGr </v>
          </cell>
          <cell r="G1088" t="str">
            <v>神藤　正夫</v>
          </cell>
          <cell r="H1088" t="str">
            <v>370-0596</v>
          </cell>
          <cell r="J1088">
            <v>0</v>
          </cell>
          <cell r="L1088">
            <v>0</v>
          </cell>
          <cell r="M1088" t="str">
            <v>邑楽郡大泉町坂田1-1-1</v>
          </cell>
          <cell r="N1088" t="str">
            <v>0276-61-8323</v>
          </cell>
          <cell r="O1088" t="str">
            <v>0276-61-8965</v>
          </cell>
        </row>
        <row r="1089">
          <cell r="A1089">
            <v>1119</v>
          </cell>
          <cell r="B1089" t="str">
            <v>群208</v>
          </cell>
          <cell r="C1089" t="str">
            <v>群馬</v>
          </cell>
          <cell r="E1089" t="str">
            <v>三洋電機㈱　事業開発本部</v>
          </cell>
          <cell r="F1089" t="str">
            <v>東部営業部　課長</v>
          </cell>
          <cell r="G1089" t="str">
            <v>伊藤　英二</v>
          </cell>
          <cell r="H1089" t="str">
            <v>370-0596</v>
          </cell>
          <cell r="J1089">
            <v>0</v>
          </cell>
          <cell r="L1089">
            <v>0</v>
          </cell>
          <cell r="M1089" t="str">
            <v>邑楽郡大泉町坂田1-1-1</v>
          </cell>
          <cell r="N1089" t="str">
            <v>0276-61-8396</v>
          </cell>
          <cell r="O1089" t="str">
            <v>0276-61-8964</v>
          </cell>
        </row>
        <row r="1090">
          <cell r="A1090">
            <v>1120</v>
          </cell>
          <cell r="B1090" t="str">
            <v>群209</v>
          </cell>
          <cell r="C1090" t="str">
            <v>群馬</v>
          </cell>
          <cell r="E1090" t="str">
            <v>湯沢工業(株)</v>
          </cell>
          <cell r="F1090" t="str">
            <v>業務課 課長</v>
          </cell>
          <cell r="G1090" t="str">
            <v>高橋  健一</v>
          </cell>
          <cell r="H1090" t="str">
            <v>370-0533</v>
          </cell>
          <cell r="J1090">
            <v>0</v>
          </cell>
          <cell r="L1090">
            <v>0</v>
          </cell>
          <cell r="M1090" t="str">
            <v>邑楽郡大泉町仙石2245-12</v>
          </cell>
          <cell r="N1090" t="str">
            <v>0276-63-3711</v>
          </cell>
          <cell r="O1090" t="str">
            <v>0276-63-3760</v>
          </cell>
        </row>
        <row r="1091">
          <cell r="A1091">
            <v>1121</v>
          </cell>
          <cell r="B1091" t="str">
            <v>群210</v>
          </cell>
          <cell r="C1091" t="str">
            <v>群馬</v>
          </cell>
          <cell r="E1091" t="str">
            <v>鐘紡(株)群馬工場</v>
          </cell>
          <cell r="F1091" t="str">
            <v>品質課 課長</v>
          </cell>
          <cell r="G1091" t="str">
            <v>池田  博一</v>
          </cell>
          <cell r="H1091" t="str">
            <v>370-0523</v>
          </cell>
          <cell r="J1091">
            <v>0</v>
          </cell>
          <cell r="L1091">
            <v>0</v>
          </cell>
          <cell r="M1091" t="str">
            <v>邑楽郡大泉町大字吉田1204</v>
          </cell>
          <cell r="N1091" t="str">
            <v>0276-62-5521</v>
          </cell>
          <cell r="O1091" t="str">
            <v>0276-62-5549</v>
          </cell>
        </row>
        <row r="1092">
          <cell r="A1092">
            <v>1122</v>
          </cell>
          <cell r="B1092" t="str">
            <v>群211</v>
          </cell>
          <cell r="C1092" t="str">
            <v>群馬</v>
          </cell>
          <cell r="E1092" t="str">
            <v>市光工業㈱生産本部大泉製造所</v>
          </cell>
          <cell r="F1092" t="str">
            <v>所付　主査</v>
          </cell>
          <cell r="G1092" t="str">
            <v>村上　征毅</v>
          </cell>
          <cell r="H1092" t="str">
            <v>370-0523</v>
          </cell>
          <cell r="J1092">
            <v>0</v>
          </cell>
          <cell r="L1092">
            <v>0</v>
          </cell>
          <cell r="M1092" t="str">
            <v>邑楽郡大泉町大字吉田字本郷1216-1</v>
          </cell>
          <cell r="N1092" t="str">
            <v>0276-63-2271</v>
          </cell>
          <cell r="O1092" t="str">
            <v>0276-63-6101</v>
          </cell>
        </row>
        <row r="1093">
          <cell r="A1093">
            <v>1123</v>
          </cell>
          <cell r="B1093" t="str">
            <v>群212</v>
          </cell>
          <cell r="C1093" t="str">
            <v>群馬</v>
          </cell>
          <cell r="E1093" t="str">
            <v>㈱ライフエレックス</v>
          </cell>
          <cell r="F1093" t="str">
            <v>経営改革室　室長</v>
          </cell>
          <cell r="G1093" t="str">
            <v>赤石  隆雄</v>
          </cell>
          <cell r="H1093" t="str">
            <v>370-0615</v>
          </cell>
          <cell r="J1093">
            <v>0</v>
          </cell>
          <cell r="L1093">
            <v>0</v>
          </cell>
          <cell r="M1093" t="str">
            <v>邑楽郡邑楽町篠塚971</v>
          </cell>
          <cell r="N1093" t="str">
            <v>0276-88-3911</v>
          </cell>
          <cell r="O1093" t="str">
            <v>0276-88-6665</v>
          </cell>
        </row>
        <row r="1094">
          <cell r="A1094">
            <v>1124</v>
          </cell>
          <cell r="B1094" t="str">
            <v>群213</v>
          </cell>
          <cell r="C1094" t="str">
            <v>群馬</v>
          </cell>
          <cell r="E1094" t="str">
            <v>カルソニック カンセイ  ㈱群馬工場</v>
          </cell>
          <cell r="F1094" t="str">
            <v>工務課 主担</v>
          </cell>
          <cell r="G1094" t="str">
            <v>小島  聖二</v>
          </cell>
          <cell r="H1094" t="str">
            <v>370-0612</v>
          </cell>
          <cell r="J1094">
            <v>0</v>
          </cell>
          <cell r="L1094">
            <v>0</v>
          </cell>
          <cell r="M1094" t="str">
            <v>邑楽郡邑楽町新中野132</v>
          </cell>
          <cell r="N1094" t="str">
            <v>0276-88-9137</v>
          </cell>
          <cell r="O1094" t="str">
            <v>0276-88-9170</v>
          </cell>
        </row>
        <row r="1095">
          <cell r="A1095">
            <v>1125</v>
          </cell>
          <cell r="B1095" t="str">
            <v>群214</v>
          </cell>
          <cell r="C1095" t="str">
            <v>群馬</v>
          </cell>
          <cell r="E1095" t="str">
            <v>上越クリスタル硝子(株)</v>
          </cell>
          <cell r="F1095" t="str">
            <v>製造管理室 室長</v>
          </cell>
          <cell r="G1095" t="str">
            <v>竹澤  頼作</v>
          </cell>
          <cell r="H1095" t="str">
            <v>379-1305</v>
          </cell>
          <cell r="J1095">
            <v>0</v>
          </cell>
          <cell r="L1095">
            <v>0</v>
          </cell>
          <cell r="M1095" t="str">
            <v>利根郡月夜野町後閑737-1</v>
          </cell>
          <cell r="N1095" t="str">
            <v>0278-62-2211</v>
          </cell>
          <cell r="O1095" t="str">
            <v>0278-62-2215</v>
          </cell>
        </row>
        <row r="1096">
          <cell r="A1096">
            <v>1126</v>
          </cell>
          <cell r="B1096" t="str">
            <v>群215</v>
          </cell>
          <cell r="C1096" t="str">
            <v>群馬</v>
          </cell>
          <cell r="E1096" t="str">
            <v>㈱水上ホテル聚楽</v>
          </cell>
          <cell r="F1096" t="str">
            <v>営業課　</v>
          </cell>
          <cell r="G1096" t="str">
            <v>小林　良二</v>
          </cell>
          <cell r="H1096" t="str">
            <v>379-1617</v>
          </cell>
          <cell r="J1096">
            <v>0</v>
          </cell>
          <cell r="L1096">
            <v>0</v>
          </cell>
          <cell r="M1096" t="str">
            <v>利根郡水上町湯原665</v>
          </cell>
          <cell r="N1096" t="str">
            <v>0278-72-2521</v>
          </cell>
          <cell r="O1096" t="str">
            <v>0278-72-2361</v>
          </cell>
        </row>
        <row r="1097">
          <cell r="A1097">
            <v>1127</v>
          </cell>
          <cell r="B1097" t="str">
            <v>埼001</v>
          </cell>
          <cell r="C1097" t="str">
            <v>埼玉</v>
          </cell>
          <cell r="E1097" t="str">
            <v>(株)池田硝子工業所</v>
          </cell>
          <cell r="F1097" t="str">
            <v>総務部人事課</v>
          </cell>
          <cell r="G1097" t="str">
            <v>永井　宏</v>
          </cell>
          <cell r="H1097" t="str">
            <v>101-0036</v>
          </cell>
          <cell r="J1097">
            <v>0</v>
          </cell>
          <cell r="L1097">
            <v>0</v>
          </cell>
          <cell r="M1097" t="str">
            <v>東京都千代田区神田北乗物町 １</v>
          </cell>
          <cell r="N1097" t="str">
            <v>(03)3255-1151</v>
          </cell>
          <cell r="O1097" t="str">
            <v>(03)3257-4787</v>
          </cell>
        </row>
        <row r="1098">
          <cell r="A1098">
            <v>1128</v>
          </cell>
          <cell r="B1098" t="str">
            <v>埼002</v>
          </cell>
          <cell r="C1098" t="str">
            <v>埼玉</v>
          </cell>
          <cell r="E1098" t="str">
            <v>竹内工業(株)</v>
          </cell>
          <cell r="F1098" t="str">
            <v>製造部</v>
          </cell>
          <cell r="G1098" t="str">
            <v>宇佐美　日出明</v>
          </cell>
          <cell r="H1098" t="str">
            <v>131-0041</v>
          </cell>
          <cell r="J1098">
            <v>0</v>
          </cell>
          <cell r="L1098">
            <v>0</v>
          </cell>
          <cell r="M1098" t="str">
            <v>墨田区八広 2-59-2</v>
          </cell>
          <cell r="N1098" t="str">
            <v>(03)3619-9081</v>
          </cell>
          <cell r="O1098" t="str">
            <v>(03)3619-5929</v>
          </cell>
        </row>
        <row r="1099">
          <cell r="A1099">
            <v>1129</v>
          </cell>
          <cell r="B1099" t="str">
            <v>埼003</v>
          </cell>
          <cell r="C1099" t="str">
            <v>埼玉</v>
          </cell>
          <cell r="E1099" t="str">
            <v>(株)京樽 外販事業部</v>
          </cell>
          <cell r="F1099" t="str">
            <v>外販事業部</v>
          </cell>
          <cell r="G1099" t="str">
            <v>杉谷 俊和</v>
          </cell>
          <cell r="H1099" t="str">
            <v>135-0024</v>
          </cell>
          <cell r="J1099">
            <v>0</v>
          </cell>
          <cell r="L1099">
            <v>0</v>
          </cell>
          <cell r="M1099" t="str">
            <v>東京都江東区清澄1-8-10</v>
          </cell>
          <cell r="N1099" t="str">
            <v>(03)3630-6071</v>
          </cell>
          <cell r="O1099" t="str">
            <v>(03)3630-6076</v>
          </cell>
        </row>
        <row r="1100">
          <cell r="A1100">
            <v>1130</v>
          </cell>
          <cell r="B1100" t="str">
            <v>埼004</v>
          </cell>
          <cell r="C1100" t="str">
            <v>埼玉</v>
          </cell>
          <cell r="E1100" t="str">
            <v>(株)吉野工業所 本社</v>
          </cell>
          <cell r="F1100" t="str">
            <v>製造部</v>
          </cell>
          <cell r="G1100" t="str">
            <v>菅原　孝夫</v>
          </cell>
          <cell r="H1100" t="str">
            <v>136-8531</v>
          </cell>
          <cell r="J1100">
            <v>0</v>
          </cell>
          <cell r="L1100">
            <v>0</v>
          </cell>
          <cell r="M1100" t="str">
            <v>江東区大島 3-2-6</v>
          </cell>
          <cell r="N1100" t="str">
            <v>(03)3682-1141</v>
          </cell>
          <cell r="O1100" t="str">
            <v>(03)5609-7333</v>
          </cell>
        </row>
        <row r="1101">
          <cell r="A1101">
            <v>1131</v>
          </cell>
          <cell r="B1101" t="str">
            <v>埼005</v>
          </cell>
          <cell r="C1101" t="str">
            <v>埼玉</v>
          </cell>
          <cell r="E1101" t="str">
            <v>品川電線(株)　本社工場</v>
          </cell>
          <cell r="F1101" t="str">
            <v>製造部 製造第一課</v>
          </cell>
          <cell r="G1101" t="str">
            <v>宮薗　育男</v>
          </cell>
          <cell r="H1101" t="str">
            <v>176-8512</v>
          </cell>
          <cell r="J1101">
            <v>0</v>
          </cell>
          <cell r="L1101">
            <v>0</v>
          </cell>
          <cell r="M1101" t="str">
            <v>東京都練馬区小竹町 1-8-1</v>
          </cell>
          <cell r="N1101" t="str">
            <v>(03)3955-1261</v>
          </cell>
          <cell r="O1101" t="str">
            <v>(03)3972-6433</v>
          </cell>
        </row>
        <row r="1102">
          <cell r="A1102">
            <v>1132</v>
          </cell>
          <cell r="B1102" t="str">
            <v>埼006</v>
          </cell>
          <cell r="C1102" t="str">
            <v>埼玉</v>
          </cell>
          <cell r="E1102" t="str">
            <v>日本電業工作(株)</v>
          </cell>
          <cell r="F1102" t="str">
            <v>品質管理室</v>
          </cell>
          <cell r="G1102" t="str">
            <v>泉水 静雄</v>
          </cell>
          <cell r="H1102" t="str">
            <v>179-0071</v>
          </cell>
          <cell r="J1102">
            <v>0</v>
          </cell>
          <cell r="L1102">
            <v>0</v>
          </cell>
          <cell r="M1102" t="str">
            <v>東京都練馬区旭町 2ｰ2ｰ7</v>
          </cell>
          <cell r="N1102" t="str">
            <v>(03)3930-4171</v>
          </cell>
          <cell r="O1102" t="str">
            <v>(03)3930-4140</v>
          </cell>
        </row>
        <row r="1103">
          <cell r="A1103">
            <v>1133</v>
          </cell>
          <cell r="B1103" t="str">
            <v>埼007</v>
          </cell>
          <cell r="C1103" t="str">
            <v>埼玉</v>
          </cell>
          <cell r="E1103" t="str">
            <v>日機装(株) 東村山製作所</v>
          </cell>
          <cell r="F1103" t="str">
            <v>TQM・環境推進室</v>
          </cell>
          <cell r="G1103" t="str">
            <v>細田　和子</v>
          </cell>
          <cell r="H1103" t="str">
            <v>189-8520</v>
          </cell>
          <cell r="J1103">
            <v>0</v>
          </cell>
          <cell r="L1103">
            <v>0</v>
          </cell>
          <cell r="M1103" t="str">
            <v>東村山市野口町 2-16-2</v>
          </cell>
          <cell r="N1103" t="str">
            <v>(042)392-3314</v>
          </cell>
          <cell r="O1103" t="str">
            <v>(042)393-3324</v>
          </cell>
        </row>
        <row r="1104">
          <cell r="A1104">
            <v>1134</v>
          </cell>
          <cell r="B1104" t="str">
            <v>埼008</v>
          </cell>
          <cell r="C1104" t="str">
            <v>埼玉</v>
          </cell>
          <cell r="E1104" t="str">
            <v>(株)ヤクルト本社　茨城工場</v>
          </cell>
          <cell r="F1104" t="str">
            <v>業務課　</v>
          </cell>
          <cell r="G1104" t="str">
            <v>高塚 俊春</v>
          </cell>
          <cell r="H1104" t="str">
            <v>306-0314</v>
          </cell>
          <cell r="J1104">
            <v>0</v>
          </cell>
          <cell r="L1104">
            <v>0</v>
          </cell>
          <cell r="M1104" t="str">
            <v>猿島郡五霞町大字川妻 1232-2</v>
          </cell>
          <cell r="N1104" t="str">
            <v>(0280)84-2121</v>
          </cell>
          <cell r="O1104" t="str">
            <v>(0280)84-2033</v>
          </cell>
        </row>
        <row r="1105">
          <cell r="A1105">
            <v>1135</v>
          </cell>
          <cell r="B1105" t="str">
            <v>埼009</v>
          </cell>
          <cell r="C1105" t="str">
            <v>埼玉</v>
          </cell>
          <cell r="E1105" t="str">
            <v>信越ポリマー(株) 東京工場</v>
          </cell>
          <cell r="F1105" t="str">
            <v>事務グループ</v>
          </cell>
          <cell r="G1105" t="str">
            <v>関根　国男</v>
          </cell>
          <cell r="H1105" t="str">
            <v>330-0031</v>
          </cell>
          <cell r="J1105">
            <v>0</v>
          </cell>
          <cell r="L1105">
            <v>0</v>
          </cell>
          <cell r="M1105" t="str">
            <v>さいたま市吉野町 1-406-1</v>
          </cell>
          <cell r="N1105" t="str">
            <v>(048)652-5963</v>
          </cell>
          <cell r="O1105" t="str">
            <v>(048)651-9122</v>
          </cell>
        </row>
        <row r="1106">
          <cell r="A1106">
            <v>1136</v>
          </cell>
          <cell r="B1106" t="str">
            <v>埼010</v>
          </cell>
          <cell r="C1106" t="str">
            <v>埼玉</v>
          </cell>
          <cell r="E1106" t="str">
            <v>大正製薬(株) 大宮工場</v>
          </cell>
          <cell r="F1106" t="str">
            <v>生産企画部</v>
          </cell>
          <cell r="G1106" t="str">
            <v>大庭  紀美男</v>
          </cell>
          <cell r="H1106" t="str">
            <v>330-8520</v>
          </cell>
          <cell r="J1106">
            <v>0</v>
          </cell>
          <cell r="L1106">
            <v>0</v>
          </cell>
          <cell r="M1106" t="str">
            <v>さいたま市吉野町 1-403</v>
          </cell>
          <cell r="N1106" t="str">
            <v>(048)663-1111</v>
          </cell>
          <cell r="O1106" t="str">
            <v>(048)664-9400</v>
          </cell>
        </row>
        <row r="1107">
          <cell r="A1107">
            <v>1137</v>
          </cell>
          <cell r="B1107" t="str">
            <v>埼011</v>
          </cell>
          <cell r="C1107" t="str">
            <v>埼玉</v>
          </cell>
          <cell r="E1107" t="str">
            <v>富士写真光機(株)</v>
          </cell>
          <cell r="F1107" t="str">
            <v>品質管理部 品質管理課</v>
          </cell>
          <cell r="G1107" t="str">
            <v>新井  道夫</v>
          </cell>
          <cell r="H1107" t="str">
            <v>330-8624</v>
          </cell>
          <cell r="J1107">
            <v>0</v>
          </cell>
          <cell r="L1107">
            <v>0</v>
          </cell>
          <cell r="M1107" t="str">
            <v>さいたま市植竹町 1-324</v>
          </cell>
          <cell r="N1107" t="str">
            <v>(048)668-2190</v>
          </cell>
          <cell r="O1107" t="str">
            <v>(048)651-8897</v>
          </cell>
        </row>
        <row r="1108">
          <cell r="A1108">
            <v>1138</v>
          </cell>
          <cell r="B1108" t="str">
            <v>埼012</v>
          </cell>
          <cell r="C1108" t="str">
            <v>埼玉</v>
          </cell>
          <cell r="E1108" t="str">
            <v>三井化学産資(株) 埼玉工場</v>
          </cell>
          <cell r="F1108" t="str">
            <v>総務部</v>
          </cell>
          <cell r="G1108" t="str">
            <v>芳田 憲二</v>
          </cell>
          <cell r="H1108" t="str">
            <v>346-0028</v>
          </cell>
          <cell r="J1108">
            <v>0</v>
          </cell>
          <cell r="L1108">
            <v>0</v>
          </cell>
          <cell r="M1108" t="str">
            <v>埼玉県久喜市河原井町9</v>
          </cell>
          <cell r="N1108" t="str">
            <v>(0480)28-2031</v>
          </cell>
          <cell r="O1108" t="str">
            <v>(0480)28-2033</v>
          </cell>
        </row>
        <row r="1109">
          <cell r="A1109">
            <v>1139</v>
          </cell>
          <cell r="B1109" t="str">
            <v>埼013</v>
          </cell>
          <cell r="C1109" t="str">
            <v>埼玉</v>
          </cell>
          <cell r="E1109" t="str">
            <v>東日本旅客鉄道(株)  大宮支社</v>
          </cell>
          <cell r="F1109" t="str">
            <v>総務部人事課</v>
          </cell>
          <cell r="G1109" t="str">
            <v>石井宏史</v>
          </cell>
          <cell r="H1109" t="str">
            <v>331-9555</v>
          </cell>
          <cell r="J1109">
            <v>0</v>
          </cell>
          <cell r="L1109">
            <v>0</v>
          </cell>
          <cell r="M1109" t="str">
            <v>さいたま市錦町434－４</v>
          </cell>
          <cell r="N1109" t="str">
            <v>(048)642-7337</v>
          </cell>
          <cell r="O1109" t="str">
            <v>(048)648-7414</v>
          </cell>
        </row>
        <row r="1110">
          <cell r="A1110">
            <v>1140</v>
          </cell>
          <cell r="B1110" t="str">
            <v>埼014</v>
          </cell>
          <cell r="C1110" t="str">
            <v>埼玉</v>
          </cell>
          <cell r="E1110" t="str">
            <v>サイボー(株)</v>
          </cell>
          <cell r="F1110" t="str">
            <v>人事課</v>
          </cell>
          <cell r="G1110" t="str">
            <v>高田  修司</v>
          </cell>
          <cell r="H1110" t="str">
            <v>333-0842</v>
          </cell>
          <cell r="J1110">
            <v>0</v>
          </cell>
          <cell r="L1110">
            <v>0</v>
          </cell>
          <cell r="M1110" t="str">
            <v>川口市前川 1-1-70</v>
          </cell>
          <cell r="N1110" t="str">
            <v>(048)267-5151</v>
          </cell>
          <cell r="O1110" t="str">
            <v>(048)267-5420</v>
          </cell>
        </row>
        <row r="1111">
          <cell r="A1111">
            <v>1141</v>
          </cell>
          <cell r="B1111" t="str">
            <v>埼015</v>
          </cell>
          <cell r="C1111" t="str">
            <v>埼玉</v>
          </cell>
          <cell r="E1111" t="str">
            <v>日本地工(株) 本社 工場</v>
          </cell>
          <cell r="F1111" t="str">
            <v>生産部　生産技術課</v>
          </cell>
          <cell r="G1111" t="str">
            <v>鵜沢　寛</v>
          </cell>
          <cell r="H1111" t="str">
            <v>334-0075</v>
          </cell>
          <cell r="J1111">
            <v>0</v>
          </cell>
          <cell r="L1111">
            <v>0</v>
          </cell>
          <cell r="M1111" t="str">
            <v>川口市江戸袋 2-1-2</v>
          </cell>
          <cell r="N1111" t="str">
            <v>(048)283-1111</v>
          </cell>
          <cell r="O1111" t="str">
            <v>(048)287-2005</v>
          </cell>
        </row>
        <row r="1112">
          <cell r="A1112">
            <v>1142</v>
          </cell>
          <cell r="B1112" t="str">
            <v>埼016</v>
          </cell>
          <cell r="C1112" t="str">
            <v>埼玉</v>
          </cell>
          <cell r="E1112" t="str">
            <v>東京電力(株) 埼玉支店</v>
          </cell>
          <cell r="F1112">
            <v>1142</v>
          </cell>
          <cell r="G1112" t="str">
            <v>金子 敏枝</v>
          </cell>
          <cell r="H1112" t="str">
            <v>336-0002</v>
          </cell>
          <cell r="J1112">
            <v>0</v>
          </cell>
          <cell r="L1112">
            <v>0</v>
          </cell>
          <cell r="M1112" t="str">
            <v>さいたま市北浦和 5-14-2</v>
          </cell>
          <cell r="N1112" t="str">
            <v>(048)690-1211</v>
          </cell>
          <cell r="O1112" t="str">
            <v>(048)690-2119</v>
          </cell>
        </row>
        <row r="1113">
          <cell r="A1113">
            <v>1143</v>
          </cell>
          <cell r="B1113" t="str">
            <v>埼017</v>
          </cell>
          <cell r="C1113" t="str">
            <v>埼玉</v>
          </cell>
          <cell r="E1113" t="str">
            <v>カヤバ工業(株) 浦和工場</v>
          </cell>
          <cell r="F1113" t="str">
            <v>管理部 総務グループ</v>
          </cell>
          <cell r="G1113" t="str">
            <v>鵜城 啓二</v>
          </cell>
          <cell r="H1113" t="str">
            <v>336-0026</v>
          </cell>
          <cell r="J1113">
            <v>0</v>
          </cell>
          <cell r="L1113">
            <v>0</v>
          </cell>
          <cell r="M1113" t="str">
            <v>さいたま市辻 8-7-24</v>
          </cell>
          <cell r="N1113" t="str">
            <v>(048)862-3381</v>
          </cell>
          <cell r="O1113" t="str">
            <v>(048)866-0311</v>
          </cell>
        </row>
        <row r="1114">
          <cell r="A1114">
            <v>1144</v>
          </cell>
          <cell r="B1114" t="str">
            <v>埼018</v>
          </cell>
          <cell r="C1114" t="str">
            <v>埼玉</v>
          </cell>
          <cell r="E1114" t="str">
            <v>日本信号(株) 与野事業所</v>
          </cell>
          <cell r="F1114" t="str">
            <v>品質保証部</v>
          </cell>
          <cell r="G1114" t="str">
            <v>塚原　好男</v>
          </cell>
          <cell r="H1114" t="str">
            <v>338-8588</v>
          </cell>
          <cell r="J1114">
            <v>0</v>
          </cell>
          <cell r="L1114">
            <v>0</v>
          </cell>
          <cell r="M1114" t="str">
            <v>さいたま市上木崎 1-13-8</v>
          </cell>
          <cell r="N1114" t="str">
            <v>(048)859-2151</v>
          </cell>
          <cell r="O1114" t="str">
            <v>(048)859-2254</v>
          </cell>
        </row>
        <row r="1115">
          <cell r="A1115">
            <v>1145</v>
          </cell>
          <cell r="B1115" t="str">
            <v>埼019</v>
          </cell>
          <cell r="C1115" t="str">
            <v>埼玉</v>
          </cell>
          <cell r="E1115" t="str">
            <v>杉田電線(株)　</v>
          </cell>
          <cell r="F1115" t="str">
            <v>技術課</v>
          </cell>
          <cell r="G1115" t="str">
            <v>根本　行康</v>
          </cell>
          <cell r="H1115" t="str">
            <v>339-0037</v>
          </cell>
          <cell r="J1115">
            <v>0</v>
          </cell>
          <cell r="L1115">
            <v>0</v>
          </cell>
          <cell r="M1115" t="str">
            <v>岩槻市浮谷 2290</v>
          </cell>
          <cell r="N1115" t="str">
            <v>(048)798-3165</v>
          </cell>
          <cell r="O1115" t="str">
            <v>(048)798-5388</v>
          </cell>
        </row>
        <row r="1116">
          <cell r="A1116">
            <v>1146</v>
          </cell>
          <cell r="B1116" t="str">
            <v>埼020</v>
          </cell>
          <cell r="C1116" t="str">
            <v>埼玉</v>
          </cell>
          <cell r="E1116" t="str">
            <v>東京物流企画（株）</v>
          </cell>
          <cell r="F1116" t="str">
            <v>業務部</v>
          </cell>
          <cell r="G1116" t="str">
            <v>堀迫 光男</v>
          </cell>
          <cell r="H1116" t="str">
            <v>332-0014</v>
          </cell>
          <cell r="J1116">
            <v>0</v>
          </cell>
          <cell r="L1116">
            <v>0</v>
          </cell>
          <cell r="M1116" t="str">
            <v>岩槻市上野4-2-1</v>
          </cell>
          <cell r="N1116" t="str">
            <v>(048)794-8801</v>
          </cell>
          <cell r="O1116" t="str">
            <v>(048)794-8830</v>
          </cell>
        </row>
        <row r="1117">
          <cell r="A1117">
            <v>1147</v>
          </cell>
          <cell r="B1117" t="str">
            <v>埼021</v>
          </cell>
          <cell r="C1117" t="str">
            <v>埼玉</v>
          </cell>
          <cell r="E1117" t="str">
            <v>石福金属興業(株)草加第一工場</v>
          </cell>
          <cell r="F1117" t="str">
            <v>品質保証部</v>
          </cell>
          <cell r="G1117" t="str">
            <v>飯田　光功</v>
          </cell>
          <cell r="H1117" t="str">
            <v>340-0002</v>
          </cell>
          <cell r="J1117">
            <v>0</v>
          </cell>
          <cell r="L1117">
            <v>0</v>
          </cell>
          <cell r="M1117" t="str">
            <v>草加市青柳 2-12-30</v>
          </cell>
          <cell r="N1117" t="str">
            <v>(0489)31-4581</v>
          </cell>
          <cell r="O1117" t="str">
            <v>(0489)31-1492</v>
          </cell>
        </row>
        <row r="1118">
          <cell r="A1118">
            <v>1148</v>
          </cell>
          <cell r="B1118" t="str">
            <v>埼022</v>
          </cell>
          <cell r="C1118" t="str">
            <v>埼玉</v>
          </cell>
          <cell r="E1118" t="str">
            <v>日本クリンゲージ(株) 草加工場</v>
          </cell>
          <cell r="F1118" t="str">
            <v>設計課</v>
          </cell>
          <cell r="G1118" t="str">
            <v>佐々木　康雄</v>
          </cell>
          <cell r="H1118" t="str">
            <v>340-0002</v>
          </cell>
          <cell r="J1118">
            <v>0</v>
          </cell>
          <cell r="L1118">
            <v>0</v>
          </cell>
          <cell r="M1118" t="str">
            <v>草加市青柳 1ｰ7ｰ3</v>
          </cell>
          <cell r="N1118" t="str">
            <v>(048)935-3845</v>
          </cell>
          <cell r="O1118" t="str">
            <v>(048)935-3848</v>
          </cell>
        </row>
        <row r="1119">
          <cell r="A1119">
            <v>1149</v>
          </cell>
          <cell r="B1119" t="str">
            <v>埼023</v>
          </cell>
          <cell r="C1119" t="str">
            <v>埼玉</v>
          </cell>
          <cell r="E1119" t="str">
            <v>理研ビタミン(株) 草加工場</v>
          </cell>
          <cell r="F1119" t="str">
            <v>生産管理課</v>
          </cell>
          <cell r="G1119" t="str">
            <v>千葉  弘</v>
          </cell>
          <cell r="H1119" t="str">
            <v>340-0002</v>
          </cell>
          <cell r="J1119">
            <v>0</v>
          </cell>
          <cell r="L1119">
            <v>0</v>
          </cell>
          <cell r="M1119" t="str">
            <v>草加市青柳 1-3-3</v>
          </cell>
          <cell r="N1119" t="str">
            <v>(048)936-3681</v>
          </cell>
          <cell r="O1119" t="str">
            <v>(048)935-0671</v>
          </cell>
        </row>
        <row r="1120">
          <cell r="A1120">
            <v>1150</v>
          </cell>
          <cell r="B1120" t="str">
            <v>埼024</v>
          </cell>
          <cell r="C1120" t="str">
            <v>埼玉</v>
          </cell>
          <cell r="E1120" t="str">
            <v>関東化学(株) 草加物流センター</v>
          </cell>
          <cell r="F1120" t="str">
            <v>業務課</v>
          </cell>
          <cell r="G1120" t="str">
            <v>佐藤　英一</v>
          </cell>
          <cell r="H1120" t="str">
            <v>340-0003</v>
          </cell>
          <cell r="J1120">
            <v>0</v>
          </cell>
          <cell r="L1120">
            <v>0</v>
          </cell>
          <cell r="M1120" t="str">
            <v>草加市稲荷 2-20-58</v>
          </cell>
          <cell r="N1120" t="str">
            <v>(048)931-7401</v>
          </cell>
          <cell r="O1120" t="str">
            <v>(048)935-2891</v>
          </cell>
        </row>
        <row r="1121">
          <cell r="A1121">
            <v>1151</v>
          </cell>
          <cell r="B1121" t="str">
            <v>埼025</v>
          </cell>
          <cell r="C1121" t="str">
            <v>埼玉</v>
          </cell>
          <cell r="E1121" t="str">
            <v>関東化学(株) 草加工場</v>
          </cell>
          <cell r="F1121" t="str">
            <v>製造１部 化成品製造課</v>
          </cell>
          <cell r="G1121" t="str">
            <v>石井 庸夫</v>
          </cell>
          <cell r="H1121" t="str">
            <v>340-0003</v>
          </cell>
          <cell r="J1121">
            <v>0</v>
          </cell>
          <cell r="L1121">
            <v>0</v>
          </cell>
          <cell r="M1121" t="str">
            <v>草加市稲荷 1-7-1</v>
          </cell>
          <cell r="N1121" t="str">
            <v>(048)931-1331</v>
          </cell>
          <cell r="O1121" t="str">
            <v>(048)931-3790</v>
          </cell>
        </row>
        <row r="1122">
          <cell r="A1122">
            <v>1152</v>
          </cell>
          <cell r="B1122" t="str">
            <v>埼026</v>
          </cell>
          <cell r="C1122" t="str">
            <v>埼玉</v>
          </cell>
          <cell r="E1122" t="str">
            <v>ケージーパック(株)　東京事業所</v>
          </cell>
          <cell r="F1122" t="str">
            <v>総務経理部</v>
          </cell>
          <cell r="G1122" t="str">
            <v>鈴木 光次</v>
          </cell>
          <cell r="H1122" t="str">
            <v>340-0004</v>
          </cell>
          <cell r="J1122">
            <v>0</v>
          </cell>
          <cell r="L1122">
            <v>0</v>
          </cell>
          <cell r="M1122" t="str">
            <v>草加市弁天3-3-75</v>
          </cell>
          <cell r="N1122" t="str">
            <v>(048)935-1384</v>
          </cell>
          <cell r="O1122" t="str">
            <v>(048)935-1337</v>
          </cell>
        </row>
        <row r="1123">
          <cell r="A1123">
            <v>1153</v>
          </cell>
          <cell r="B1123" t="str">
            <v>埼027</v>
          </cell>
          <cell r="C1123" t="str">
            <v>埼玉</v>
          </cell>
          <cell r="E1123" t="str">
            <v>ぺんてる(株) 草加工場</v>
          </cell>
          <cell r="F1123" t="str">
            <v>業務部</v>
          </cell>
          <cell r="G1123" t="str">
            <v>増田　康弘</v>
          </cell>
          <cell r="H1123" t="str">
            <v>340-0017</v>
          </cell>
          <cell r="J1123">
            <v>0</v>
          </cell>
          <cell r="L1123">
            <v>0</v>
          </cell>
          <cell r="M1123" t="str">
            <v>草加市吉町 4-1-8</v>
          </cell>
          <cell r="N1123" t="str">
            <v>(0489)28-7926</v>
          </cell>
          <cell r="O1123" t="str">
            <v>(0489)22-1122</v>
          </cell>
        </row>
        <row r="1124">
          <cell r="A1124">
            <v>1154</v>
          </cell>
          <cell r="B1124" t="str">
            <v>埼028</v>
          </cell>
          <cell r="C1124" t="str">
            <v>埼玉</v>
          </cell>
          <cell r="E1124" t="str">
            <v>ロックペイント(株) 東京工場</v>
          </cell>
          <cell r="F1124" t="str">
            <v>品質管理係</v>
          </cell>
          <cell r="G1124" t="str">
            <v>印南　求</v>
          </cell>
          <cell r="H1124" t="str">
            <v>340-0807</v>
          </cell>
          <cell r="J1124">
            <v>0</v>
          </cell>
          <cell r="L1124">
            <v>0</v>
          </cell>
          <cell r="M1124" t="str">
            <v>八潮市新町 28  　</v>
          </cell>
          <cell r="N1124" t="str">
            <v>(048)931-5541</v>
          </cell>
          <cell r="O1124" t="str">
            <v>(048)931-5545</v>
          </cell>
        </row>
        <row r="1125">
          <cell r="A1125">
            <v>1155</v>
          </cell>
          <cell r="B1125" t="str">
            <v>埼029</v>
          </cell>
          <cell r="C1125" t="str">
            <v>埼玉</v>
          </cell>
          <cell r="E1125" t="str">
            <v>旭鋼管工業(株)</v>
          </cell>
          <cell r="F1125" t="str">
            <v>品質管理課</v>
          </cell>
          <cell r="G1125" t="str">
            <v>伊藤  由妃</v>
          </cell>
          <cell r="H1125" t="str">
            <v>340-8511</v>
          </cell>
          <cell r="J1125">
            <v>0</v>
          </cell>
          <cell r="L1125">
            <v>0</v>
          </cell>
          <cell r="M1125" t="str">
            <v>草加市谷塚上町 565</v>
          </cell>
          <cell r="N1125" t="str">
            <v>(048)927-1251</v>
          </cell>
          <cell r="O1125" t="str">
            <v>(048)928-3247</v>
          </cell>
        </row>
        <row r="1126">
          <cell r="A1126">
            <v>1156</v>
          </cell>
          <cell r="B1126" t="str">
            <v>埼030</v>
          </cell>
          <cell r="C1126" t="str">
            <v>埼玉</v>
          </cell>
          <cell r="E1126" t="str">
            <v>ＳＭＣ(株) 草加第一工場</v>
          </cell>
          <cell r="F1126" t="str">
            <v>品質保証部</v>
          </cell>
          <cell r="G1126" t="str">
            <v>広川　順</v>
          </cell>
          <cell r="H1126" t="str">
            <v>340-8659</v>
          </cell>
          <cell r="J1126">
            <v>0</v>
          </cell>
          <cell r="L1126">
            <v>0</v>
          </cell>
          <cell r="M1126" t="str">
            <v>草加市稲荷 6-19-1</v>
          </cell>
          <cell r="N1126" t="str">
            <v>(0489)35-5771</v>
          </cell>
          <cell r="O1126" t="str">
            <v>(0489)30-1220</v>
          </cell>
        </row>
        <row r="1127">
          <cell r="A1127">
            <v>1157</v>
          </cell>
          <cell r="B1127" t="str">
            <v>埼031</v>
          </cell>
          <cell r="C1127" t="str">
            <v>埼玉</v>
          </cell>
          <cell r="E1127" t="str">
            <v>松下電工(株) 埼玉東工場</v>
          </cell>
          <cell r="F1127" t="str">
            <v>埼玉東品質保証ｸﾞﾙｰﾌﾟ</v>
          </cell>
          <cell r="G1127" t="str">
            <v>中野 悦宏</v>
          </cell>
          <cell r="H1127" t="str">
            <v>341-0044</v>
          </cell>
          <cell r="J1127">
            <v>0</v>
          </cell>
          <cell r="L1127">
            <v>0</v>
          </cell>
          <cell r="M1127" t="str">
            <v>三郷市戸ケ崎 2-243</v>
          </cell>
          <cell r="N1127" t="str">
            <v>(048)956-1222</v>
          </cell>
          <cell r="O1127" t="str">
            <v>(048)953-3512</v>
          </cell>
        </row>
        <row r="1128">
          <cell r="A1128">
            <v>1158</v>
          </cell>
          <cell r="B1128" t="str">
            <v>埼032</v>
          </cell>
          <cell r="C1128" t="str">
            <v>埼玉</v>
          </cell>
          <cell r="E1128" t="str">
            <v>ぺんてる(株) 吉川工場</v>
          </cell>
          <cell r="F1128" t="str">
            <v>シャープ製造部第二製造課</v>
          </cell>
          <cell r="G1128" t="str">
            <v>会沢 和郎</v>
          </cell>
          <cell r="H1128" t="str">
            <v>342-0005</v>
          </cell>
          <cell r="J1128">
            <v>0</v>
          </cell>
          <cell r="L1128">
            <v>0</v>
          </cell>
          <cell r="M1128" t="str">
            <v>吉川市大字川藤 125</v>
          </cell>
          <cell r="N1128" t="str">
            <v>(048)982-8511</v>
          </cell>
          <cell r="O1128" t="str">
            <v>(048)984-1212</v>
          </cell>
        </row>
        <row r="1129">
          <cell r="A1129">
            <v>1159</v>
          </cell>
          <cell r="B1129" t="str">
            <v>埼033</v>
          </cell>
          <cell r="C1129" t="str">
            <v>埼玉</v>
          </cell>
          <cell r="E1129" t="str">
            <v>ポラスグループ(株)中央住宅</v>
          </cell>
          <cell r="F1129" t="str">
            <v>人事部勤朗課</v>
          </cell>
          <cell r="G1129" t="str">
            <v>塩谷  貴治</v>
          </cell>
          <cell r="H1129" t="str">
            <v>343-0845</v>
          </cell>
          <cell r="J1129">
            <v>0</v>
          </cell>
          <cell r="L1129">
            <v>0</v>
          </cell>
          <cell r="M1129" t="str">
            <v>越谷市南越谷 1-21-2</v>
          </cell>
          <cell r="N1129" t="str">
            <v>(048)987-0022</v>
          </cell>
          <cell r="O1129" t="str">
            <v>(048)989-9456</v>
          </cell>
        </row>
        <row r="1130">
          <cell r="A1130">
            <v>1160</v>
          </cell>
          <cell r="B1130" t="str">
            <v>埼034</v>
          </cell>
          <cell r="C1130" t="str">
            <v>埼玉</v>
          </cell>
          <cell r="E1130" t="str">
            <v>医療法人秀峰会　越谷吉伸病院</v>
          </cell>
          <cell r="F1130" t="str">
            <v>第一リハビリ課</v>
          </cell>
          <cell r="G1130" t="str">
            <v>沼尻　浩</v>
          </cell>
          <cell r="H1130" t="str">
            <v>343-0851</v>
          </cell>
          <cell r="J1130">
            <v>0</v>
          </cell>
          <cell r="L1130">
            <v>0</v>
          </cell>
          <cell r="M1130" t="str">
            <v>越谷市七佐町4-358</v>
          </cell>
          <cell r="N1130" t="str">
            <v>(048)985-3333</v>
          </cell>
          <cell r="O1130" t="str">
            <v>(048)985-3366</v>
          </cell>
        </row>
        <row r="1131">
          <cell r="A1131">
            <v>1161</v>
          </cell>
          <cell r="B1131" t="str">
            <v>埼035</v>
          </cell>
          <cell r="C1131" t="str">
            <v>埼玉</v>
          </cell>
          <cell r="E1131" t="str">
            <v>(有)エム・アイ・キュー</v>
          </cell>
          <cell r="F1131">
            <v>1161</v>
          </cell>
          <cell r="G1131" t="str">
            <v>村   精治</v>
          </cell>
          <cell r="H1131" t="str">
            <v>344-0047</v>
          </cell>
          <cell r="J1131">
            <v>0</v>
          </cell>
          <cell r="L1131">
            <v>0</v>
          </cell>
          <cell r="M1131" t="str">
            <v>春日部市大字道順川戸22－9</v>
          </cell>
          <cell r="N1131" t="str">
            <v>(048)752-0401</v>
          </cell>
          <cell r="O1131" t="str">
            <v>(048)752-0401</v>
          </cell>
        </row>
        <row r="1132">
          <cell r="A1132">
            <v>1162</v>
          </cell>
          <cell r="B1132" t="str">
            <v>埼036</v>
          </cell>
          <cell r="C1132" t="str">
            <v>埼玉</v>
          </cell>
          <cell r="E1132" t="str">
            <v>埼玉第一製薬(株)</v>
          </cell>
          <cell r="F1132" t="str">
            <v>経営企画室</v>
          </cell>
          <cell r="G1132" t="str">
            <v>鈴木　一徳</v>
          </cell>
          <cell r="H1132" t="str">
            <v>344-0057</v>
          </cell>
          <cell r="J1132">
            <v>0</v>
          </cell>
          <cell r="L1132">
            <v>0</v>
          </cell>
          <cell r="M1132" t="str">
            <v>春日部市南栄町 8-1</v>
          </cell>
          <cell r="N1132" t="str">
            <v>(048)752-8718</v>
          </cell>
          <cell r="O1132" t="str">
            <v>(048)752-8812</v>
          </cell>
        </row>
        <row r="1133">
          <cell r="A1133">
            <v>1163</v>
          </cell>
          <cell r="B1133" t="str">
            <v>埼037</v>
          </cell>
          <cell r="C1133" t="str">
            <v>埼玉</v>
          </cell>
          <cell r="E1133" t="str">
            <v>岡部建材(株)久喜工場</v>
          </cell>
          <cell r="F1133" t="str">
            <v>技術部技術課</v>
          </cell>
          <cell r="G1133" t="str">
            <v>大村 政儀</v>
          </cell>
          <cell r="H1133" t="str">
            <v>346-0028</v>
          </cell>
          <cell r="J1133">
            <v>0</v>
          </cell>
          <cell r="L1133">
            <v>0</v>
          </cell>
          <cell r="M1133" t="str">
            <v>久喜市河原井町 6</v>
          </cell>
          <cell r="N1133" t="str">
            <v>(0480)23-0814</v>
          </cell>
          <cell r="O1133" t="str">
            <v>(0480)23-5044</v>
          </cell>
        </row>
        <row r="1134">
          <cell r="A1134">
            <v>1164</v>
          </cell>
          <cell r="B1134" t="str">
            <v>埼038</v>
          </cell>
          <cell r="C1134" t="str">
            <v>埼玉</v>
          </cell>
          <cell r="E1134" t="str">
            <v>三洋工業(株) 久喜工場</v>
          </cell>
          <cell r="F1134" t="str">
            <v>技術課</v>
          </cell>
          <cell r="G1134" t="str">
            <v>青木　三幸</v>
          </cell>
          <cell r="H1134" t="str">
            <v>346-0028</v>
          </cell>
          <cell r="J1134">
            <v>0</v>
          </cell>
          <cell r="L1134">
            <v>0</v>
          </cell>
          <cell r="M1134" t="str">
            <v>久喜市河原井町 4</v>
          </cell>
          <cell r="N1134" t="str">
            <v>(0480)22-9511</v>
          </cell>
          <cell r="O1134" t="str">
            <v>(0480)29-1030</v>
          </cell>
        </row>
        <row r="1135">
          <cell r="A1135">
            <v>1165</v>
          </cell>
          <cell r="B1135" t="str">
            <v>埼039</v>
          </cell>
          <cell r="C1135" t="str">
            <v>埼玉</v>
          </cell>
          <cell r="E1135" t="str">
            <v>日本マタイ(株) 埼玉工場</v>
          </cell>
          <cell r="F1135" t="str">
            <v>品質管理課</v>
          </cell>
          <cell r="G1135" t="str">
            <v>釣井 孝夫</v>
          </cell>
          <cell r="H1135" t="str">
            <v>346-0196</v>
          </cell>
          <cell r="J1135">
            <v>0</v>
          </cell>
          <cell r="L1135">
            <v>0</v>
          </cell>
          <cell r="M1135" t="str">
            <v>南埼玉郡菖蒲町昭和沼 22</v>
          </cell>
          <cell r="N1135" t="str">
            <v>(0480)85-5518</v>
          </cell>
          <cell r="O1135" t="str">
            <v>(0480)87-1003</v>
          </cell>
        </row>
        <row r="1136">
          <cell r="A1136">
            <v>1166</v>
          </cell>
          <cell r="B1136" t="str">
            <v>埼040</v>
          </cell>
          <cell r="C1136" t="str">
            <v>埼玉</v>
          </cell>
          <cell r="E1136" t="str">
            <v>片倉工業(株) 加須工場</v>
          </cell>
          <cell r="F1136" t="str">
            <v>技術チーム</v>
          </cell>
          <cell r="G1136" t="str">
            <v>菊地 幸男</v>
          </cell>
          <cell r="H1136" t="str">
            <v>347-0014</v>
          </cell>
          <cell r="J1136">
            <v>0</v>
          </cell>
          <cell r="L1136">
            <v>0</v>
          </cell>
          <cell r="M1136" t="str">
            <v>加須市川口　5-3</v>
          </cell>
          <cell r="N1136" t="str">
            <v>(0480)66-0050</v>
          </cell>
          <cell r="O1136" t="str">
            <v>(0480)66-0056</v>
          </cell>
        </row>
        <row r="1137">
          <cell r="A1137">
            <v>1167</v>
          </cell>
          <cell r="B1137" t="str">
            <v>埼041</v>
          </cell>
          <cell r="C1137" t="str">
            <v>埼玉</v>
          </cell>
          <cell r="E1137" t="str">
            <v>(株)協栄製作所 埼玉工場</v>
          </cell>
          <cell r="F1137" t="str">
            <v>品質管理室</v>
          </cell>
          <cell r="G1137" t="str">
            <v>基　秀雄</v>
          </cell>
          <cell r="H1137" t="str">
            <v>347-0017</v>
          </cell>
          <cell r="J1137">
            <v>0</v>
          </cell>
          <cell r="L1137">
            <v>0</v>
          </cell>
          <cell r="M1137" t="str">
            <v>加須市南篠崎 1-1</v>
          </cell>
          <cell r="N1137" t="str">
            <v>(0480)65-1351</v>
          </cell>
          <cell r="O1137" t="str">
            <v>(0480)65-5169</v>
          </cell>
        </row>
        <row r="1138">
          <cell r="A1138">
            <v>1168</v>
          </cell>
          <cell r="B1138" t="str">
            <v>埼042</v>
          </cell>
          <cell r="C1138" t="str">
            <v>埼玉</v>
          </cell>
          <cell r="E1138" t="str">
            <v>埼玉ゴム工業(株)</v>
          </cell>
          <cell r="F1138" t="str">
            <v>技術部品質管理課</v>
          </cell>
          <cell r="G1138" t="str">
            <v>奥山 豊志</v>
          </cell>
          <cell r="H1138" t="str">
            <v>347-0057</v>
          </cell>
          <cell r="J1138">
            <v>0</v>
          </cell>
          <cell r="L1138">
            <v>0</v>
          </cell>
          <cell r="M1138" t="str">
            <v>加須市愛宕 2-5-24</v>
          </cell>
          <cell r="N1138" t="str">
            <v>(0480)61-1129</v>
          </cell>
          <cell r="O1138" t="str">
            <v>(0480)62-2420</v>
          </cell>
        </row>
        <row r="1139">
          <cell r="A1139">
            <v>1169</v>
          </cell>
          <cell r="B1139" t="str">
            <v>埼043</v>
          </cell>
          <cell r="C1139" t="str">
            <v>埼玉</v>
          </cell>
          <cell r="E1139" t="str">
            <v>日本ワイパブレード(株)</v>
          </cell>
          <cell r="F1139" t="str">
            <v>総務部 人材開発</v>
          </cell>
          <cell r="G1139" t="str">
            <v>利根川 祐一</v>
          </cell>
          <cell r="H1139" t="str">
            <v>347-8585</v>
          </cell>
          <cell r="J1139">
            <v>0</v>
          </cell>
          <cell r="L1139">
            <v>0</v>
          </cell>
          <cell r="M1139" t="str">
            <v>加須市下高柳沼頭 311</v>
          </cell>
          <cell r="N1139" t="str">
            <v>(0480)67-1101</v>
          </cell>
          <cell r="O1139" t="str">
            <v>(0480)67-1380</v>
          </cell>
        </row>
        <row r="1140">
          <cell r="A1140">
            <v>1170</v>
          </cell>
          <cell r="B1140" t="str">
            <v>埼044</v>
          </cell>
          <cell r="C1140" t="str">
            <v>埼玉</v>
          </cell>
          <cell r="E1140" t="str">
            <v>曙ブレーキ工業(株) 羽生製造所</v>
          </cell>
          <cell r="F1140" t="str">
            <v>総括係　QC事務局</v>
          </cell>
          <cell r="G1140" t="str">
            <v>田島 紀幸</v>
          </cell>
          <cell r="H1140" t="str">
            <v>348-8501</v>
          </cell>
          <cell r="J1140">
            <v>0</v>
          </cell>
          <cell r="L1140">
            <v>0</v>
          </cell>
          <cell r="M1140" t="str">
            <v>羽生市東 5-4-71</v>
          </cell>
          <cell r="N1140" t="str">
            <v>(048)560-1400</v>
          </cell>
          <cell r="O1140" t="str">
            <v>(048)560-1072</v>
          </cell>
        </row>
        <row r="1141">
          <cell r="A1141">
            <v>1171</v>
          </cell>
          <cell r="B1141" t="str">
            <v>埼045</v>
          </cell>
          <cell r="C1141" t="str">
            <v>埼玉</v>
          </cell>
          <cell r="E1141" t="str">
            <v>日本精工(株) 埼玉工場</v>
          </cell>
          <cell r="F1141" t="str">
            <v>総務労働課</v>
          </cell>
          <cell r="G1141" t="str">
            <v>酒井　広征</v>
          </cell>
          <cell r="H1141" t="str">
            <v>348-8506</v>
          </cell>
          <cell r="J1141">
            <v>0</v>
          </cell>
          <cell r="L1141">
            <v>0</v>
          </cell>
          <cell r="M1141" t="str">
            <v>羽生市大沼１-１</v>
          </cell>
          <cell r="N1141" t="str">
            <v>(048)565-1114</v>
          </cell>
          <cell r="O1141" t="str">
            <v>(048)565-1420</v>
          </cell>
        </row>
        <row r="1142">
          <cell r="A1142">
            <v>1172</v>
          </cell>
          <cell r="B1142" t="str">
            <v>埼046</v>
          </cell>
          <cell r="C1142" t="str">
            <v>埼玉</v>
          </cell>
          <cell r="E1142" t="str">
            <v>関東三洋ｾﾐｺﾝﾀﾞｸﾀｰｽﾞ(株)羽生生産ｾﾝﾀｰ</v>
          </cell>
          <cell r="F1142" t="str">
            <v>経営効率推進部 経営効率推進課</v>
          </cell>
          <cell r="G1142" t="str">
            <v>嶋崎　高信</v>
          </cell>
          <cell r="H1142" t="str">
            <v>348-8507</v>
          </cell>
          <cell r="J1142">
            <v>0</v>
          </cell>
          <cell r="L1142">
            <v>0</v>
          </cell>
          <cell r="M1142" t="str">
            <v>羽生市大字秀安 476</v>
          </cell>
          <cell r="N1142" t="str">
            <v>(048)562-2139</v>
          </cell>
          <cell r="O1142" t="str">
            <v>(048)563-1741</v>
          </cell>
        </row>
        <row r="1143">
          <cell r="A1143">
            <v>1173</v>
          </cell>
          <cell r="B1143" t="str">
            <v>埼047</v>
          </cell>
          <cell r="C1143" t="str">
            <v>埼玉</v>
          </cell>
          <cell r="E1143" t="str">
            <v>東京セキスイ工業(株)</v>
          </cell>
          <cell r="F1143" t="str">
            <v>企画管理部 企画担当</v>
          </cell>
          <cell r="G1143" t="str">
            <v>木村 和市</v>
          </cell>
          <cell r="H1143" t="str">
            <v>349-0195</v>
          </cell>
          <cell r="J1143">
            <v>0</v>
          </cell>
          <cell r="L1143">
            <v>0</v>
          </cell>
          <cell r="M1143" t="str">
            <v>蓮田市黒浜 3535</v>
          </cell>
          <cell r="N1143" t="str">
            <v>(048)768-0708</v>
          </cell>
          <cell r="O1143" t="str">
            <v>(048)769-3382</v>
          </cell>
        </row>
        <row r="1144">
          <cell r="A1144">
            <v>1174</v>
          </cell>
          <cell r="B1144" t="str">
            <v>埼048</v>
          </cell>
          <cell r="C1144" t="str">
            <v>埼玉</v>
          </cell>
          <cell r="E1144" t="str">
            <v>日之出水道機器(株)埼玉工場</v>
          </cell>
          <cell r="F1144" t="str">
            <v>業務管理課</v>
          </cell>
          <cell r="G1144" t="str">
            <v>中筋 秀典</v>
          </cell>
          <cell r="H1144" t="str">
            <v>350-0164</v>
          </cell>
          <cell r="J1144">
            <v>0</v>
          </cell>
          <cell r="L1144">
            <v>0</v>
          </cell>
          <cell r="M1144" t="str">
            <v>埼玉県比企郡川島町吹塚732</v>
          </cell>
          <cell r="N1144" t="str">
            <v>(049)297-1227</v>
          </cell>
          <cell r="O1144" t="str">
            <v>(049)297-1228</v>
          </cell>
        </row>
        <row r="1145">
          <cell r="A1145">
            <v>1175</v>
          </cell>
          <cell r="B1145" t="str">
            <v>埼049</v>
          </cell>
          <cell r="C1145" t="str">
            <v>埼玉</v>
          </cell>
          <cell r="E1145" t="str">
            <v>入間川ゴム(株)</v>
          </cell>
          <cell r="F1145" t="str">
            <v>品質保証部</v>
          </cell>
          <cell r="G1145" t="str">
            <v>岡安　昭男</v>
          </cell>
          <cell r="H1145" t="str">
            <v>350-1305</v>
          </cell>
          <cell r="J1145">
            <v>0</v>
          </cell>
          <cell r="L1145">
            <v>0</v>
          </cell>
          <cell r="M1145" t="str">
            <v>埼玉県狭山市入間川</v>
          </cell>
          <cell r="N1145" t="str">
            <v>(042)953-3131</v>
          </cell>
          <cell r="O1145" t="str">
            <v>(042)954-0260</v>
          </cell>
        </row>
        <row r="1146">
          <cell r="A1146">
            <v>1176</v>
          </cell>
          <cell r="B1146" t="str">
            <v>埼050</v>
          </cell>
          <cell r="C1146" t="str">
            <v>埼玉</v>
          </cell>
          <cell r="E1146" t="str">
            <v>ゼオンポリミクス(株) 川越事業所</v>
          </cell>
          <cell r="F1146" t="str">
            <v>生産課</v>
          </cell>
          <cell r="G1146" t="str">
            <v>森 健二郎</v>
          </cell>
          <cell r="H1146" t="str">
            <v>350-0152</v>
          </cell>
          <cell r="J1146">
            <v>0</v>
          </cell>
          <cell r="L1146">
            <v>0</v>
          </cell>
          <cell r="M1146" t="str">
            <v>比企郡川島町大字上伊草 941-1</v>
          </cell>
          <cell r="N1146" t="str">
            <v>(049)297-1511</v>
          </cell>
          <cell r="O1146" t="str">
            <v>(049)297-4709</v>
          </cell>
        </row>
        <row r="1147">
          <cell r="A1147">
            <v>1177</v>
          </cell>
          <cell r="B1147" t="str">
            <v>埼051</v>
          </cell>
          <cell r="C1147" t="str">
            <v>埼玉</v>
          </cell>
          <cell r="E1147" t="str">
            <v>平田化工(株)</v>
          </cell>
          <cell r="F1147" t="str">
            <v>品質保証部</v>
          </cell>
          <cell r="G1147" t="str">
            <v>白石  正一</v>
          </cell>
          <cell r="H1147" t="str">
            <v>350-0257</v>
          </cell>
          <cell r="J1147">
            <v>0</v>
          </cell>
          <cell r="L1147">
            <v>0</v>
          </cell>
          <cell r="M1147" t="str">
            <v>坂戸市大字小山 57-3</v>
          </cell>
          <cell r="N1147" t="str">
            <v>(049)283-2323</v>
          </cell>
          <cell r="O1147" t="str">
            <v>(049)283-2006</v>
          </cell>
        </row>
        <row r="1148">
          <cell r="A1148">
            <v>1178</v>
          </cell>
          <cell r="B1148" t="str">
            <v>埼052</v>
          </cell>
          <cell r="C1148" t="str">
            <v>埼玉</v>
          </cell>
          <cell r="E1148" t="str">
            <v>和光純薬工業(株) 東京工場</v>
          </cell>
          <cell r="F1148" t="str">
            <v>製品第二課</v>
          </cell>
          <cell r="G1148" t="str">
            <v>阿賀　弘</v>
          </cell>
          <cell r="H1148" t="str">
            <v>350-1101</v>
          </cell>
          <cell r="J1148">
            <v>0</v>
          </cell>
          <cell r="L1148">
            <v>0</v>
          </cell>
          <cell r="M1148" t="str">
            <v>川越市的場 1633</v>
          </cell>
          <cell r="N1148" t="str">
            <v>(049)231-1034</v>
          </cell>
          <cell r="O1148" t="str">
            <v>(049)232-8027</v>
          </cell>
        </row>
        <row r="1149">
          <cell r="A1149">
            <v>1179</v>
          </cell>
          <cell r="B1149" t="str">
            <v>埼053</v>
          </cell>
          <cell r="C1149" t="str">
            <v>埼玉</v>
          </cell>
          <cell r="E1149" t="str">
            <v>ジャパンミルクネット(株) 東京デザｰト工場</v>
          </cell>
          <cell r="F1149" t="str">
            <v>品質管理ｸﾞﾙｰﾌﾟ</v>
          </cell>
          <cell r="G1149" t="str">
            <v>本村 克巳</v>
          </cell>
          <cell r="H1149" t="str">
            <v>350-1101</v>
          </cell>
          <cell r="J1149">
            <v>0</v>
          </cell>
          <cell r="L1149">
            <v>0</v>
          </cell>
          <cell r="M1149" t="str">
            <v>川越市的場 1535</v>
          </cell>
          <cell r="N1149" t="str">
            <v>(049)233-7800</v>
          </cell>
          <cell r="O1149" t="str">
            <v>(042)233-7804</v>
          </cell>
        </row>
        <row r="1150">
          <cell r="A1150">
            <v>1180</v>
          </cell>
          <cell r="B1150" t="str">
            <v>埼054</v>
          </cell>
          <cell r="C1150" t="str">
            <v>埼玉</v>
          </cell>
          <cell r="E1150" t="str">
            <v>通信興業(株) 川越工場</v>
          </cell>
          <cell r="F1150" t="str">
            <v>ＩＳＯ管理室</v>
          </cell>
          <cell r="G1150" t="str">
            <v>新藤 豊彦</v>
          </cell>
          <cell r="H1150" t="str">
            <v>350-1101</v>
          </cell>
          <cell r="J1150">
            <v>0</v>
          </cell>
          <cell r="L1150">
            <v>0</v>
          </cell>
          <cell r="M1150" t="str">
            <v>川越市的場 1735-2</v>
          </cell>
          <cell r="N1150" t="str">
            <v>(049)231-1232</v>
          </cell>
          <cell r="O1150" t="str">
            <v>(049)233-2446</v>
          </cell>
        </row>
        <row r="1151">
          <cell r="A1151">
            <v>1181</v>
          </cell>
          <cell r="B1151" t="str">
            <v>埼055</v>
          </cell>
          <cell r="C1151" t="str">
            <v>埼玉</v>
          </cell>
          <cell r="E1151" t="str">
            <v>サンポット(株)本社工場</v>
          </cell>
          <cell r="F1151" t="str">
            <v>品質管理課</v>
          </cell>
          <cell r="G1151" t="str">
            <v>佐藤  英紀</v>
          </cell>
          <cell r="H1151" t="str">
            <v>350-1151</v>
          </cell>
          <cell r="J1151">
            <v>0</v>
          </cell>
          <cell r="L1151">
            <v>0</v>
          </cell>
          <cell r="M1151" t="str">
            <v>川越市大字今福 2833</v>
          </cell>
          <cell r="N1151" t="str">
            <v>(049)243-2211</v>
          </cell>
          <cell r="O1151" t="str">
            <v>(049)246-9165</v>
          </cell>
        </row>
        <row r="1152">
          <cell r="A1152">
            <v>1182</v>
          </cell>
          <cell r="B1152" t="str">
            <v>埼056</v>
          </cell>
          <cell r="C1152" t="str">
            <v>埼玉</v>
          </cell>
          <cell r="E1152" t="str">
            <v>職場活性化研究所</v>
          </cell>
          <cell r="F1152">
            <v>1182</v>
          </cell>
          <cell r="G1152" t="str">
            <v>渡辺　孝</v>
          </cell>
          <cell r="H1152" t="str">
            <v>350-1151</v>
          </cell>
          <cell r="J1152">
            <v>0</v>
          </cell>
          <cell r="L1152">
            <v>0</v>
          </cell>
          <cell r="M1152" t="str">
            <v>川越市今福 2729-25</v>
          </cell>
          <cell r="N1152" t="str">
            <v>(0492)44-4854</v>
          </cell>
          <cell r="O1152" t="str">
            <v>(0492)44-4854</v>
          </cell>
        </row>
        <row r="1153">
          <cell r="A1153">
            <v>1183</v>
          </cell>
          <cell r="B1153" t="str">
            <v>埼057</v>
          </cell>
          <cell r="C1153" t="str">
            <v>埼玉</v>
          </cell>
          <cell r="E1153" t="str">
            <v>入江工研(株) テクニカルセンター</v>
          </cell>
          <cell r="F1153" t="str">
            <v>品証グループ</v>
          </cell>
          <cell r="G1153" t="str">
            <v>古館　寛</v>
          </cell>
          <cell r="H1153" t="str">
            <v>350-1155</v>
          </cell>
          <cell r="J1153">
            <v>0</v>
          </cell>
          <cell r="L1153">
            <v>0</v>
          </cell>
          <cell r="M1153" t="str">
            <v>川越市下赤坂字大野原 740-5</v>
          </cell>
          <cell r="N1153" t="str">
            <v>(0492)61-2351</v>
          </cell>
          <cell r="O1153" t="str">
            <v>(0492)78-1384</v>
          </cell>
        </row>
        <row r="1154">
          <cell r="A1154">
            <v>1184</v>
          </cell>
          <cell r="B1154" t="str">
            <v>埼058</v>
          </cell>
          <cell r="C1154" t="str">
            <v>埼玉</v>
          </cell>
          <cell r="E1154" t="str">
            <v>東洋インキ製造(株) 川越製造所</v>
          </cell>
          <cell r="F1154" t="str">
            <v>総務部　総務課</v>
          </cell>
          <cell r="G1154" t="str">
            <v>野村  喜正</v>
          </cell>
          <cell r="H1154" t="str">
            <v>350-1156</v>
          </cell>
          <cell r="J1154">
            <v>0</v>
          </cell>
          <cell r="L1154">
            <v>0</v>
          </cell>
          <cell r="M1154" t="str">
            <v>川越市中福字松峯 286</v>
          </cell>
          <cell r="N1154" t="str">
            <v>(049)242-1331</v>
          </cell>
          <cell r="O1154" t="str">
            <v>(049)245-8104</v>
          </cell>
        </row>
        <row r="1155">
          <cell r="A1155">
            <v>1185</v>
          </cell>
          <cell r="B1155" t="str">
            <v>埼059</v>
          </cell>
          <cell r="C1155" t="str">
            <v>埼玉</v>
          </cell>
          <cell r="E1155" t="str">
            <v>東京焼結金属(株) 川越工場</v>
          </cell>
          <cell r="F1155" t="str">
            <v>品質保証部</v>
          </cell>
          <cell r="G1155" t="str">
            <v>西山 祐司</v>
          </cell>
          <cell r="H1155" t="str">
            <v>350-1165</v>
          </cell>
          <cell r="J1155">
            <v>0</v>
          </cell>
          <cell r="L1155">
            <v>0</v>
          </cell>
          <cell r="M1155" t="str">
            <v>川越市南台 1-10-3</v>
          </cell>
          <cell r="N1155" t="str">
            <v>(049)242-3131</v>
          </cell>
          <cell r="O1155" t="str">
            <v>(049)245-2296</v>
          </cell>
        </row>
        <row r="1156">
          <cell r="A1156">
            <v>1186</v>
          </cell>
          <cell r="B1156" t="str">
            <v>埼060</v>
          </cell>
          <cell r="C1156" t="str">
            <v>埼玉</v>
          </cell>
          <cell r="E1156" t="str">
            <v>東洋エアゾール工業(株) 川越工場</v>
          </cell>
          <cell r="F1156" t="str">
            <v>品質課</v>
          </cell>
          <cell r="G1156" t="str">
            <v>田口 忠司</v>
          </cell>
          <cell r="H1156" t="str">
            <v>350-1165</v>
          </cell>
          <cell r="J1156">
            <v>0</v>
          </cell>
          <cell r="L1156">
            <v>0</v>
          </cell>
          <cell r="M1156" t="str">
            <v>川越市南台 1-2</v>
          </cell>
          <cell r="N1156" t="str">
            <v>(049)243-0262</v>
          </cell>
          <cell r="O1156" t="str">
            <v>(049)240-1171</v>
          </cell>
        </row>
        <row r="1157">
          <cell r="A1157">
            <v>1187</v>
          </cell>
          <cell r="B1157" t="str">
            <v>埼061</v>
          </cell>
          <cell r="C1157" t="str">
            <v>埼玉</v>
          </cell>
          <cell r="E1157" t="str">
            <v>東和電気(株) 川越事業所</v>
          </cell>
          <cell r="F1157" t="str">
            <v>総務部</v>
          </cell>
          <cell r="G1157" t="str">
            <v>原　昭彦</v>
          </cell>
          <cell r="H1157" t="str">
            <v>350-1165</v>
          </cell>
          <cell r="J1157">
            <v>0</v>
          </cell>
          <cell r="L1157">
            <v>0</v>
          </cell>
          <cell r="M1157" t="str">
            <v>埼玉県川越市南台</v>
          </cell>
          <cell r="N1157" t="str">
            <v>(0492)43-1881</v>
          </cell>
          <cell r="O1157" t="str">
            <v>(0492)46-9817</v>
          </cell>
        </row>
        <row r="1158">
          <cell r="A1158">
            <v>1188</v>
          </cell>
          <cell r="B1158" t="str">
            <v>埼062</v>
          </cell>
          <cell r="C1158" t="str">
            <v>埼玉</v>
          </cell>
          <cell r="E1158" t="str">
            <v>埼玉工業(株)</v>
          </cell>
          <cell r="F1158" t="str">
            <v>業務部</v>
          </cell>
          <cell r="G1158" t="str">
            <v>富沢 春好</v>
          </cell>
          <cell r="H1158" t="str">
            <v>350-1205</v>
          </cell>
          <cell r="J1158">
            <v>0</v>
          </cell>
          <cell r="L1158">
            <v>0</v>
          </cell>
          <cell r="M1158" t="str">
            <v>日高市原宿 470</v>
          </cell>
          <cell r="N1158" t="str">
            <v>(0429)89-1191</v>
          </cell>
          <cell r="O1158" t="str">
            <v>(0429)85-1441</v>
          </cell>
        </row>
        <row r="1159">
          <cell r="A1159">
            <v>1189</v>
          </cell>
          <cell r="B1159" t="str">
            <v>埼063</v>
          </cell>
          <cell r="C1159" t="str">
            <v>埼玉</v>
          </cell>
          <cell r="E1159" t="str">
            <v>ニチバン(株) 埼玉工場</v>
          </cell>
          <cell r="F1159" t="str">
            <v>生産技術部</v>
          </cell>
          <cell r="G1159" t="str">
            <v>山田 隆文</v>
          </cell>
          <cell r="H1159" t="str">
            <v>350-1293</v>
          </cell>
          <cell r="J1159">
            <v>0</v>
          </cell>
          <cell r="L1159">
            <v>0</v>
          </cell>
          <cell r="M1159" t="str">
            <v>日高市大谷沢西原 100</v>
          </cell>
          <cell r="N1159" t="str">
            <v>(0429)89-3715</v>
          </cell>
          <cell r="O1159" t="str">
            <v>(0429)85-3372</v>
          </cell>
        </row>
        <row r="1160">
          <cell r="A1160">
            <v>1190</v>
          </cell>
          <cell r="B1160" t="str">
            <v>埼064</v>
          </cell>
          <cell r="C1160" t="str">
            <v>埼玉</v>
          </cell>
          <cell r="E1160" t="str">
            <v>(株)七星科学研究所 狭山工場</v>
          </cell>
          <cell r="F1160" t="str">
            <v>品質保証課</v>
          </cell>
          <cell r="G1160" t="str">
            <v>小田　光一</v>
          </cell>
          <cell r="H1160" t="str">
            <v>350-1335</v>
          </cell>
          <cell r="J1160">
            <v>0</v>
          </cell>
          <cell r="L1160">
            <v>0</v>
          </cell>
          <cell r="M1160" t="str">
            <v>狭山市柏原 71</v>
          </cell>
          <cell r="N1160" t="str">
            <v>(042)952-3101</v>
          </cell>
          <cell r="O1160" t="str">
            <v>(042)952-0220</v>
          </cell>
        </row>
        <row r="1161">
          <cell r="A1161">
            <v>1191</v>
          </cell>
          <cell r="B1161" t="str">
            <v>埼065</v>
          </cell>
          <cell r="C1161" t="str">
            <v>埼玉</v>
          </cell>
          <cell r="E1161" t="str">
            <v>本田技研工業（株）埼玉製作所</v>
          </cell>
          <cell r="F1161" t="str">
            <v>組立工場部品ブロック</v>
          </cell>
          <cell r="G1161" t="str">
            <v>竹内 厚生</v>
          </cell>
          <cell r="H1161" t="str">
            <v>350-1392</v>
          </cell>
          <cell r="J1161">
            <v>0</v>
          </cell>
          <cell r="L1161">
            <v>0</v>
          </cell>
          <cell r="M1161" t="str">
            <v>狭山市新狭山１-10-1</v>
          </cell>
          <cell r="N1161" t="str">
            <v>(042)955-5300</v>
          </cell>
          <cell r="O1161" t="str">
            <v>(042)953-3362</v>
          </cell>
        </row>
        <row r="1162">
          <cell r="A1162">
            <v>1192</v>
          </cell>
          <cell r="B1162" t="str">
            <v>埼066</v>
          </cell>
          <cell r="C1162" t="str">
            <v>埼玉</v>
          </cell>
          <cell r="E1162" t="str">
            <v>(株)コーセー 狭山事業所</v>
          </cell>
          <cell r="F1162" t="str">
            <v>生産管理ｾﾝﾀｰ 総務グループ</v>
          </cell>
          <cell r="G1162" t="str">
            <v>佐藤 静子</v>
          </cell>
          <cell r="H1162" t="str">
            <v>350-1396</v>
          </cell>
          <cell r="J1162">
            <v>0</v>
          </cell>
          <cell r="L1162">
            <v>0</v>
          </cell>
          <cell r="M1162" t="str">
            <v>狭山市富士見 2-20-1</v>
          </cell>
          <cell r="N1162" t="str">
            <v>(042)957-2131</v>
          </cell>
          <cell r="O1162" t="str">
            <v>(042)958-8641</v>
          </cell>
        </row>
        <row r="1163">
          <cell r="A1163">
            <v>1193</v>
          </cell>
          <cell r="B1163" t="str">
            <v>埼067</v>
          </cell>
          <cell r="C1163" t="str">
            <v>埼玉</v>
          </cell>
          <cell r="E1163" t="str">
            <v>(株)タジマ 埼玉工場</v>
          </cell>
          <cell r="F1163" t="str">
            <v>製造課</v>
          </cell>
          <cell r="G1163" t="str">
            <v>長谷川 正博</v>
          </cell>
          <cell r="H1163" t="str">
            <v>350-2213</v>
          </cell>
          <cell r="J1163">
            <v>0</v>
          </cell>
          <cell r="L1163">
            <v>0</v>
          </cell>
          <cell r="M1163" t="str">
            <v>鶴ヶ島市脚折 1438</v>
          </cell>
          <cell r="N1163" t="str">
            <v>(049)285-2151</v>
          </cell>
          <cell r="O1163" t="str">
            <v>(049)285-1421</v>
          </cell>
        </row>
        <row r="1164">
          <cell r="A1164">
            <v>1194</v>
          </cell>
          <cell r="B1164" t="str">
            <v>埼068</v>
          </cell>
          <cell r="C1164" t="str">
            <v>埼玉</v>
          </cell>
          <cell r="E1164" t="str">
            <v>朝霞伸管工業(株)</v>
          </cell>
          <cell r="F1164" t="str">
            <v>総務チーム</v>
          </cell>
          <cell r="G1164" t="str">
            <v>福岡　勇</v>
          </cell>
          <cell r="H1164" t="str">
            <v>351-0014</v>
          </cell>
          <cell r="J1164">
            <v>0</v>
          </cell>
          <cell r="L1164">
            <v>0</v>
          </cell>
          <cell r="M1164" t="str">
            <v>朝霞市膝折町 2-21-15</v>
          </cell>
          <cell r="N1164" t="str">
            <v>(048)461-1115</v>
          </cell>
          <cell r="O1164" t="str">
            <v>(048)461-1120</v>
          </cell>
        </row>
        <row r="1165">
          <cell r="A1165">
            <v>1195</v>
          </cell>
          <cell r="B1165" t="str">
            <v>埼069</v>
          </cell>
          <cell r="C1165" t="str">
            <v>埼玉</v>
          </cell>
          <cell r="E1165" t="str">
            <v>赤司製線(株)</v>
          </cell>
          <cell r="F1165" t="str">
            <v>技術部</v>
          </cell>
          <cell r="G1165" t="str">
            <v>松浦 恭祐</v>
          </cell>
          <cell r="H1165" t="str">
            <v>352-0011</v>
          </cell>
          <cell r="J1165">
            <v>0</v>
          </cell>
          <cell r="L1165">
            <v>0</v>
          </cell>
          <cell r="M1165" t="str">
            <v>新座市野火止 5-15-21</v>
          </cell>
          <cell r="N1165" t="str">
            <v>(048)478-3123</v>
          </cell>
          <cell r="O1165" t="str">
            <v>(048)479-6122</v>
          </cell>
        </row>
        <row r="1166">
          <cell r="A1166">
            <v>1196</v>
          </cell>
          <cell r="B1166" t="str">
            <v>埼070</v>
          </cell>
          <cell r="C1166" t="str">
            <v>埼玉</v>
          </cell>
          <cell r="E1166" t="str">
            <v>(株)不二家 埼玉工場</v>
          </cell>
          <cell r="F1166">
            <v>1196</v>
          </cell>
          <cell r="G1166" t="str">
            <v>永田 賢二郎</v>
          </cell>
          <cell r="H1166" t="str">
            <v>352-0011</v>
          </cell>
          <cell r="J1166">
            <v>0</v>
          </cell>
          <cell r="L1166">
            <v>0</v>
          </cell>
          <cell r="M1166" t="str">
            <v>新座市野火止 4-19-21</v>
          </cell>
          <cell r="N1166" t="str">
            <v>(048)478-2121</v>
          </cell>
          <cell r="O1166" t="str">
            <v>(048)479-2717</v>
          </cell>
        </row>
        <row r="1167">
          <cell r="A1167">
            <v>1197</v>
          </cell>
          <cell r="B1167" t="str">
            <v>埼071</v>
          </cell>
          <cell r="C1167" t="str">
            <v>埼玉</v>
          </cell>
          <cell r="E1167" t="str">
            <v>(株)角田鉄工所</v>
          </cell>
          <cell r="F1167" t="str">
            <v>資材課</v>
          </cell>
          <cell r="G1167" t="str">
            <v>三瓶　一実</v>
          </cell>
          <cell r="H1167" t="str">
            <v>354-0041</v>
          </cell>
          <cell r="J1167">
            <v>0</v>
          </cell>
          <cell r="L1167">
            <v>0</v>
          </cell>
          <cell r="M1167" t="str">
            <v>入間郡三芳町藤久保1003</v>
          </cell>
          <cell r="N1167" t="str">
            <v>(049)258-1395</v>
          </cell>
          <cell r="O1167" t="str">
            <v>(049)258-0607</v>
          </cell>
        </row>
        <row r="1168">
          <cell r="A1168">
            <v>1198</v>
          </cell>
          <cell r="B1168" t="str">
            <v>埼072</v>
          </cell>
          <cell r="C1168" t="str">
            <v>埼玉</v>
          </cell>
          <cell r="E1168" t="str">
            <v>三芳合金工業(株)</v>
          </cell>
          <cell r="F1168" t="str">
            <v>鋳鍛造製造課</v>
          </cell>
          <cell r="G1168" t="str">
            <v>鶴田 和郎</v>
          </cell>
          <cell r="H1168" t="str">
            <v>354-0045</v>
          </cell>
          <cell r="J1168">
            <v>0</v>
          </cell>
          <cell r="L1168">
            <v>0</v>
          </cell>
          <cell r="M1168" t="str">
            <v>入間郡三芳町大字上富 508</v>
          </cell>
          <cell r="N1168" t="str">
            <v>(049)258-3381</v>
          </cell>
          <cell r="O1168" t="str">
            <v>(049)258-5279</v>
          </cell>
        </row>
        <row r="1169">
          <cell r="A1169">
            <v>1199</v>
          </cell>
          <cell r="B1169" t="str">
            <v>埼073</v>
          </cell>
          <cell r="C1169" t="str">
            <v>埼玉</v>
          </cell>
          <cell r="E1169" t="str">
            <v>(株)学研ロジスティクス</v>
          </cell>
          <cell r="F1169" t="str">
            <v>経営企画室</v>
          </cell>
          <cell r="G1169" t="str">
            <v>渡辺　和幸</v>
          </cell>
          <cell r="H1169" t="str">
            <v>354-0045</v>
          </cell>
          <cell r="J1169">
            <v>0</v>
          </cell>
          <cell r="L1169">
            <v>0</v>
          </cell>
          <cell r="M1169" t="str">
            <v>入間郡三芳町上富字中東 279-1</v>
          </cell>
          <cell r="N1169" t="str">
            <v>(0492)59-5428</v>
          </cell>
          <cell r="O1169" t="str">
            <v>(0492)59-5531</v>
          </cell>
        </row>
        <row r="1170">
          <cell r="A1170">
            <v>1200</v>
          </cell>
          <cell r="B1170" t="str">
            <v>埼074</v>
          </cell>
          <cell r="C1170" t="str">
            <v>埼玉</v>
          </cell>
          <cell r="E1170" t="str">
            <v>大崎電気工業(株) 埼玉事業所</v>
          </cell>
          <cell r="F1170" t="str">
            <v>生産企画･管理グループ</v>
          </cell>
          <cell r="G1170" t="str">
            <v>奥田　一夫</v>
          </cell>
          <cell r="H1170" t="str">
            <v>354-8501</v>
          </cell>
          <cell r="J1170">
            <v>0</v>
          </cell>
          <cell r="L1170">
            <v>0</v>
          </cell>
          <cell r="M1170" t="str">
            <v>入間郡三芳町藤久保 1131</v>
          </cell>
          <cell r="N1170" t="str">
            <v>(049)258-3995</v>
          </cell>
          <cell r="O1170" t="str">
            <v>(049)258-1521</v>
          </cell>
        </row>
        <row r="1171">
          <cell r="A1171">
            <v>1201</v>
          </cell>
          <cell r="B1171" t="str">
            <v>埼075</v>
          </cell>
          <cell r="C1171" t="str">
            <v>埼玉</v>
          </cell>
          <cell r="E1171" t="str">
            <v>(株)ネオス 東松山UC工場</v>
          </cell>
          <cell r="F1171">
            <v>1201</v>
          </cell>
          <cell r="G1171" t="str">
            <v>昼間　信幸</v>
          </cell>
          <cell r="H1171" t="str">
            <v>355-0071</v>
          </cell>
          <cell r="J1171">
            <v>0</v>
          </cell>
          <cell r="L1171">
            <v>0</v>
          </cell>
          <cell r="M1171" t="str">
            <v>東松山市新郷75-1</v>
          </cell>
          <cell r="N1171" t="str">
            <v>(0493)22-8551</v>
          </cell>
          <cell r="O1171" t="str">
            <v>(0493)22-8577</v>
          </cell>
        </row>
        <row r="1172">
          <cell r="A1172">
            <v>1202</v>
          </cell>
          <cell r="B1172" t="str">
            <v>埼076</v>
          </cell>
          <cell r="C1172" t="str">
            <v>埼玉</v>
          </cell>
          <cell r="E1172" t="str">
            <v>ｺｶ・ｺｰﾗｲｰｽﾄｼﾞｬﾊﾟﾝﾌﾟﾛﾀﾞｸﾂ㈱ 埼玉工場</v>
          </cell>
          <cell r="F1172" t="str">
            <v>製造一課</v>
          </cell>
          <cell r="G1172" t="str">
            <v>尾崎 豊</v>
          </cell>
          <cell r="H1172" t="str">
            <v>355-0118</v>
          </cell>
          <cell r="J1172">
            <v>0</v>
          </cell>
          <cell r="L1172">
            <v>0</v>
          </cell>
          <cell r="M1172" t="str">
            <v>埼玉県比企郡吉見町下細谷</v>
          </cell>
          <cell r="N1172" t="str">
            <v>(0493)54-2020</v>
          </cell>
          <cell r="O1172" t="str">
            <v>(0493)54-2029</v>
          </cell>
        </row>
        <row r="1173">
          <cell r="A1173">
            <v>1203</v>
          </cell>
          <cell r="B1173" t="str">
            <v>埼077</v>
          </cell>
          <cell r="C1173" t="str">
            <v>埼玉</v>
          </cell>
          <cell r="E1173" t="str">
            <v>(株)トーツー創研</v>
          </cell>
          <cell r="F1173" t="str">
            <v>品質管理部</v>
          </cell>
          <cell r="G1173" t="str">
            <v>新井　壽良</v>
          </cell>
          <cell r="H1173" t="str">
            <v>355-0366</v>
          </cell>
          <cell r="J1173">
            <v>0</v>
          </cell>
          <cell r="L1173">
            <v>0</v>
          </cell>
          <cell r="M1173" t="str">
            <v>東松山市下野本1420</v>
          </cell>
          <cell r="N1173" t="str">
            <v>(0493)22-1331</v>
          </cell>
          <cell r="O1173" t="str">
            <v>(0493)22-1651</v>
          </cell>
        </row>
        <row r="1174">
          <cell r="A1174">
            <v>1204</v>
          </cell>
          <cell r="B1174" t="str">
            <v>埼078</v>
          </cell>
          <cell r="C1174" t="str">
            <v>埼玉</v>
          </cell>
          <cell r="E1174" t="str">
            <v>フジミ工研（株）滑川工場</v>
          </cell>
          <cell r="F1174" t="str">
            <v>総務部　</v>
          </cell>
          <cell r="G1174" t="str">
            <v>岩崎 敬</v>
          </cell>
          <cell r="H1174" t="str">
            <v>355-0813</v>
          </cell>
          <cell r="J1174">
            <v>0</v>
          </cell>
          <cell r="L1174">
            <v>0</v>
          </cell>
          <cell r="M1174" t="str">
            <v>比企郡滑川町月輪字百間山1576-1</v>
          </cell>
          <cell r="N1174" t="str">
            <v>(0493)56-2711</v>
          </cell>
          <cell r="O1174" t="str">
            <v>(0493)56-4686</v>
          </cell>
        </row>
        <row r="1175">
          <cell r="A1175">
            <v>1205</v>
          </cell>
          <cell r="B1175" t="str">
            <v>埼079</v>
          </cell>
          <cell r="C1175" t="str">
            <v>埼玉</v>
          </cell>
          <cell r="E1175" t="str">
            <v>(株)ﾎﾞｯｼｭｵｰﾄﾓｰﾃｨﾌﾞｼｽﾃﾑ 東松山工場</v>
          </cell>
          <cell r="F1175" t="str">
            <v>ＣＩＰ推進室</v>
          </cell>
          <cell r="G1175" t="str">
            <v>川田　修</v>
          </cell>
          <cell r="H1175" t="str">
            <v>355-8603</v>
          </cell>
          <cell r="J1175">
            <v>0</v>
          </cell>
          <cell r="L1175">
            <v>0</v>
          </cell>
          <cell r="M1175" t="str">
            <v>東松山市箭弓町 3-13-26</v>
          </cell>
          <cell r="N1175" t="str">
            <v>(0493)21-6212</v>
          </cell>
          <cell r="O1175" t="str">
            <v>(0493)21-6334</v>
          </cell>
        </row>
        <row r="1176">
          <cell r="A1176">
            <v>1206</v>
          </cell>
          <cell r="B1176" t="str">
            <v>埼080</v>
          </cell>
          <cell r="C1176" t="str">
            <v>埼玉</v>
          </cell>
          <cell r="E1176" t="str">
            <v>東京エアゾル化学(株) 埼玉工場</v>
          </cell>
          <cell r="F1176" t="str">
            <v>品質管理課</v>
          </cell>
          <cell r="G1176" t="str">
            <v>小久保 康男</v>
          </cell>
          <cell r="H1176" t="str">
            <v>356-0042</v>
          </cell>
          <cell r="J1176">
            <v>0</v>
          </cell>
          <cell r="L1176">
            <v>0</v>
          </cell>
          <cell r="M1176" t="str">
            <v>入間郡大井町東久保 1ｰ26ｰ24</v>
          </cell>
          <cell r="N1176" t="str">
            <v>(049)261-3510</v>
          </cell>
          <cell r="O1176" t="str">
            <v>(049)261-3513</v>
          </cell>
        </row>
        <row r="1177">
          <cell r="A1177">
            <v>1207</v>
          </cell>
          <cell r="B1177" t="str">
            <v>埼081</v>
          </cell>
          <cell r="C1177" t="str">
            <v>埼玉</v>
          </cell>
          <cell r="E1177" t="str">
            <v>電気興業(株)　川越事業所</v>
          </cell>
          <cell r="F1177" t="str">
            <v>安全品質管理部　品質管理課</v>
          </cell>
          <cell r="G1177" t="str">
            <v>村松　淳</v>
          </cell>
          <cell r="H1177" t="str">
            <v>356-0044</v>
          </cell>
          <cell r="J1177">
            <v>0</v>
          </cell>
          <cell r="L1177">
            <v>0</v>
          </cell>
          <cell r="M1177" t="str">
            <v>入間郡大井町西鶴ケ岡 1-1-1</v>
          </cell>
          <cell r="N1177" t="str">
            <v>(049)261-1511</v>
          </cell>
          <cell r="O1177" t="str">
            <v>(049)278-1048</v>
          </cell>
        </row>
        <row r="1178">
          <cell r="A1178">
            <v>1208</v>
          </cell>
          <cell r="B1178" t="str">
            <v>埼082</v>
          </cell>
          <cell r="C1178" t="str">
            <v>埼玉</v>
          </cell>
          <cell r="E1178" t="str">
            <v>日本金属(株) 埼玉製造部</v>
          </cell>
          <cell r="F1178" t="str">
            <v>品質保証課</v>
          </cell>
          <cell r="G1178" t="str">
            <v>滝本 秀夫</v>
          </cell>
          <cell r="H1178" t="str">
            <v>356-0051</v>
          </cell>
          <cell r="J1178">
            <v>0</v>
          </cell>
          <cell r="L1178">
            <v>0</v>
          </cell>
          <cell r="M1178" t="str">
            <v>入間郡大井町大字亀久保 1795-35</v>
          </cell>
          <cell r="N1178" t="str">
            <v>(049)264-5531</v>
          </cell>
          <cell r="O1178" t="str">
            <v>(049)266-5776</v>
          </cell>
        </row>
        <row r="1179">
          <cell r="A1179">
            <v>1209</v>
          </cell>
          <cell r="B1179" t="str">
            <v>埼083</v>
          </cell>
          <cell r="C1179" t="str">
            <v>埼玉</v>
          </cell>
          <cell r="E1179" t="str">
            <v>新日本無線(株)　川越製作所</v>
          </cell>
          <cell r="F1179" t="str">
            <v>ＴＱＭ推進室　ＱＣ活動推進課</v>
          </cell>
          <cell r="G1179" t="str">
            <v>御法川 博</v>
          </cell>
          <cell r="H1179" t="str">
            <v>356-8510</v>
          </cell>
          <cell r="J1179">
            <v>0</v>
          </cell>
          <cell r="L1179">
            <v>0</v>
          </cell>
          <cell r="M1179" t="str">
            <v>上福岡市福岡 2-1-1</v>
          </cell>
          <cell r="N1179" t="str">
            <v>(0492)78-1479</v>
          </cell>
          <cell r="O1179" t="str">
            <v>(0492)78-1464</v>
          </cell>
        </row>
        <row r="1180">
          <cell r="A1180">
            <v>1210</v>
          </cell>
          <cell r="B1180" t="str">
            <v>埼084</v>
          </cell>
          <cell r="C1180" t="str">
            <v>埼玉</v>
          </cell>
          <cell r="E1180" t="str">
            <v>㈱椿本チエイン 埼玉工場 自動車部品事業部</v>
          </cell>
          <cell r="F1180" t="str">
            <v>品質保証グループ</v>
          </cell>
          <cell r="G1180" t="str">
            <v>脇 正廣</v>
          </cell>
          <cell r="H1180" t="str">
            <v>357-8510</v>
          </cell>
          <cell r="J1180">
            <v>0</v>
          </cell>
          <cell r="L1180">
            <v>0</v>
          </cell>
          <cell r="M1180" t="str">
            <v>飯能市新光 20</v>
          </cell>
          <cell r="N1180" t="str">
            <v>(0429)73-1890</v>
          </cell>
          <cell r="O1180" t="str">
            <v>(0429)73-1159</v>
          </cell>
        </row>
        <row r="1181">
          <cell r="A1181">
            <v>1211</v>
          </cell>
          <cell r="B1181" t="str">
            <v>埼085</v>
          </cell>
          <cell r="C1181" t="str">
            <v>埼玉</v>
          </cell>
          <cell r="E1181" t="str">
            <v>新電元工業(株)</v>
          </cell>
          <cell r="F1181" t="str">
            <v>品質管理部</v>
          </cell>
          <cell r="G1181" t="str">
            <v>安生 恵一</v>
          </cell>
          <cell r="H1181" t="str">
            <v>357-8585</v>
          </cell>
          <cell r="J1181">
            <v>0</v>
          </cell>
          <cell r="L1181">
            <v>0</v>
          </cell>
          <cell r="M1181" t="str">
            <v>飯能市南町 10-13</v>
          </cell>
          <cell r="N1181" t="str">
            <v>(0429)71-1351</v>
          </cell>
          <cell r="O1181" t="str">
            <v>(0429)71-1345</v>
          </cell>
        </row>
        <row r="1182">
          <cell r="A1182">
            <v>1212</v>
          </cell>
          <cell r="B1182" t="str">
            <v>埼086</v>
          </cell>
          <cell r="C1182" t="str">
            <v>埼玉</v>
          </cell>
          <cell r="E1182" t="str">
            <v>大同メタル工業(株) 埼玉工場</v>
          </cell>
          <cell r="F1182" t="str">
            <v>管理グループ</v>
          </cell>
          <cell r="G1182" t="str">
            <v>赤久保 奉明</v>
          </cell>
          <cell r="H1182" t="str">
            <v>358-0002</v>
          </cell>
          <cell r="J1182">
            <v>0</v>
          </cell>
          <cell r="L1182">
            <v>0</v>
          </cell>
          <cell r="M1182" t="str">
            <v>埼玉県入間市東町6-3-4</v>
          </cell>
          <cell r="N1182" t="str">
            <v>(042)962-2161</v>
          </cell>
          <cell r="O1182" t="str">
            <v>(042)962-2164</v>
          </cell>
        </row>
        <row r="1183">
          <cell r="A1183">
            <v>1213</v>
          </cell>
          <cell r="B1183" t="str">
            <v>埼087</v>
          </cell>
          <cell r="C1183" t="str">
            <v>埼玉</v>
          </cell>
          <cell r="E1183" t="str">
            <v>(株)日辰電機製作所</v>
          </cell>
          <cell r="F1183" t="str">
            <v>情報管理部</v>
          </cell>
          <cell r="G1183" t="str">
            <v>和田 政雄</v>
          </cell>
          <cell r="H1183" t="str">
            <v>358-0032</v>
          </cell>
          <cell r="J1183">
            <v>0</v>
          </cell>
          <cell r="L1183">
            <v>0</v>
          </cell>
          <cell r="M1183" t="str">
            <v>入間市狭山ヶ原 108-3</v>
          </cell>
          <cell r="N1183" t="str">
            <v>(042)934-4151</v>
          </cell>
          <cell r="O1183" t="str">
            <v>(042)934-4155</v>
          </cell>
        </row>
        <row r="1184">
          <cell r="A1184">
            <v>1214</v>
          </cell>
          <cell r="B1184" t="str">
            <v>埼088</v>
          </cell>
          <cell r="C1184" t="str">
            <v>埼玉</v>
          </cell>
          <cell r="E1184" t="str">
            <v>(株)安川ロジステック　東部事業部</v>
          </cell>
          <cell r="F1184" t="str">
            <v>管理課</v>
          </cell>
          <cell r="G1184" t="str">
            <v>大橋 正義</v>
          </cell>
          <cell r="H1184" t="str">
            <v>358-0034</v>
          </cell>
          <cell r="J1184">
            <v>0</v>
          </cell>
          <cell r="L1184">
            <v>0</v>
          </cell>
          <cell r="M1184" t="str">
            <v>入間市根岸字東狭山32-1</v>
          </cell>
          <cell r="N1184" t="str">
            <v>(042)935-1580</v>
          </cell>
          <cell r="O1184" t="str">
            <v>(042)935-1578</v>
          </cell>
        </row>
        <row r="1185">
          <cell r="A1185">
            <v>1215</v>
          </cell>
          <cell r="B1185" t="str">
            <v>埼089</v>
          </cell>
          <cell r="C1185" t="str">
            <v>埼玉</v>
          </cell>
          <cell r="E1185" t="str">
            <v>(株)安川電機 入間事業所</v>
          </cell>
          <cell r="F1185" t="str">
            <v>管理課　総務係</v>
          </cell>
          <cell r="G1185" t="str">
            <v>安部　晴雄</v>
          </cell>
          <cell r="H1185" t="str">
            <v>358-8555</v>
          </cell>
          <cell r="J1185">
            <v>0</v>
          </cell>
          <cell r="L1185">
            <v>0</v>
          </cell>
          <cell r="M1185" t="str">
            <v>入間市上藤沢 480</v>
          </cell>
          <cell r="N1185" t="str">
            <v>(042)962-5151</v>
          </cell>
          <cell r="O1185" t="str">
            <v>(042)963-4031</v>
          </cell>
        </row>
        <row r="1186">
          <cell r="A1186">
            <v>1216</v>
          </cell>
          <cell r="B1186" t="str">
            <v>埼090</v>
          </cell>
          <cell r="C1186" t="str">
            <v>埼玉</v>
          </cell>
          <cell r="E1186" t="str">
            <v>(株)カンノ製作所 東京支社</v>
          </cell>
          <cell r="F1186" t="str">
            <v>埼玉生産課</v>
          </cell>
          <cell r="G1186" t="str">
            <v>広田　英昌</v>
          </cell>
          <cell r="H1186" t="str">
            <v>359-0001</v>
          </cell>
          <cell r="J1186">
            <v>0</v>
          </cell>
          <cell r="L1186">
            <v>0</v>
          </cell>
          <cell r="M1186" t="str">
            <v>所沢市大字下富 734</v>
          </cell>
          <cell r="N1186" t="str">
            <v>(042)942-4177</v>
          </cell>
          <cell r="O1186" t="str">
            <v>(042)943-0139</v>
          </cell>
        </row>
        <row r="1187">
          <cell r="A1187">
            <v>1217</v>
          </cell>
          <cell r="B1187" t="str">
            <v>埼091</v>
          </cell>
          <cell r="C1187" t="str">
            <v>埼玉</v>
          </cell>
          <cell r="E1187" t="str">
            <v>富士電子(株)</v>
          </cell>
          <cell r="F1187" t="str">
            <v>第一管理課</v>
          </cell>
          <cell r="G1187" t="str">
            <v>嶋崎　敏明</v>
          </cell>
          <cell r="H1187" t="str">
            <v>360-0115</v>
          </cell>
          <cell r="J1187">
            <v>0</v>
          </cell>
          <cell r="L1187">
            <v>0</v>
          </cell>
          <cell r="M1187" t="str">
            <v>大里郡江南町成沢 1141-18</v>
          </cell>
          <cell r="N1187" t="str">
            <v>(048)536-3051</v>
          </cell>
          <cell r="O1187" t="str">
            <v>(048)536-6127</v>
          </cell>
        </row>
        <row r="1188">
          <cell r="A1188">
            <v>1218</v>
          </cell>
          <cell r="B1188" t="str">
            <v>埼092</v>
          </cell>
          <cell r="C1188" t="str">
            <v>埼玉</v>
          </cell>
          <cell r="E1188" t="str">
            <v>(株)ｾﾞｸｾﾙｳﾞｧﾚｵｸﾗｲﾒｰﾄｺﾝﾄﾛｰﾙ</v>
          </cell>
          <cell r="F1188" t="str">
            <v>ZVPS推進部ＺＶＰＳ推進ｸﾞﾙｰﾌﾟ</v>
          </cell>
          <cell r="G1188" t="str">
            <v>梶田  吉次</v>
          </cell>
          <cell r="H1188" t="str">
            <v>360-0193</v>
          </cell>
          <cell r="J1188">
            <v>0</v>
          </cell>
          <cell r="L1188">
            <v>0</v>
          </cell>
          <cell r="M1188" t="str">
            <v>大里郡江南町大字千代39</v>
          </cell>
          <cell r="N1188" t="str">
            <v>(048)539-3786</v>
          </cell>
          <cell r="O1188" t="str">
            <v>(048)539-3875</v>
          </cell>
        </row>
        <row r="1189">
          <cell r="A1189">
            <v>1219</v>
          </cell>
          <cell r="B1189" t="str">
            <v>埼093</v>
          </cell>
          <cell r="C1189" t="str">
            <v>埼玉</v>
          </cell>
          <cell r="E1189" t="str">
            <v>菱星運輸(株) 熊谷事業所</v>
          </cell>
          <cell r="F1189" t="str">
            <v>総務部</v>
          </cell>
          <cell r="G1189" t="str">
            <v>浜野　和巳</v>
          </cell>
          <cell r="H1189" t="str">
            <v>360-0841</v>
          </cell>
          <cell r="J1189">
            <v>0</v>
          </cell>
          <cell r="L1189">
            <v>0</v>
          </cell>
          <cell r="M1189" t="str">
            <v>熊谷市大字新堀 1054-4</v>
          </cell>
          <cell r="N1189" t="str">
            <v>(048)532-6543</v>
          </cell>
          <cell r="O1189" t="str">
            <v>(048)533-5380</v>
          </cell>
        </row>
        <row r="1190">
          <cell r="A1190">
            <v>1220</v>
          </cell>
          <cell r="B1190" t="str">
            <v>埼094</v>
          </cell>
          <cell r="C1190" t="str">
            <v>埼玉</v>
          </cell>
          <cell r="E1190" t="str">
            <v>日本鋼管ライトスチール(株) 熊谷製造所</v>
          </cell>
          <cell r="F1190" t="str">
            <v>生産技術部 品質保証室</v>
          </cell>
          <cell r="G1190" t="str">
            <v>荒川  茂</v>
          </cell>
          <cell r="H1190" t="str">
            <v>360-0843</v>
          </cell>
          <cell r="J1190">
            <v>0</v>
          </cell>
          <cell r="L1190">
            <v>0</v>
          </cell>
          <cell r="M1190" t="str">
            <v>熊谷市大字三ケ尻 6100</v>
          </cell>
          <cell r="N1190" t="str">
            <v>(048)531-0010</v>
          </cell>
          <cell r="O1190" t="str">
            <v>(048)530-1250</v>
          </cell>
        </row>
        <row r="1191">
          <cell r="A1191">
            <v>1221</v>
          </cell>
          <cell r="B1191" t="str">
            <v>埼095</v>
          </cell>
          <cell r="C1191" t="str">
            <v>埼玉</v>
          </cell>
          <cell r="E1191" t="str">
            <v>（株）エイチ・エム・ケイ  マグテック</v>
          </cell>
          <cell r="F1191" t="str">
            <v>総務部総務課</v>
          </cell>
          <cell r="G1191" t="str">
            <v>藤川　正文</v>
          </cell>
          <cell r="H1191" t="str">
            <v>360-0843</v>
          </cell>
          <cell r="J1191">
            <v>0</v>
          </cell>
          <cell r="L1191">
            <v>0</v>
          </cell>
          <cell r="M1191" t="str">
            <v>熊谷市大字三ケ尻 5200</v>
          </cell>
          <cell r="N1191" t="str">
            <v>(048)531-1845</v>
          </cell>
          <cell r="O1191" t="str">
            <v>(048)531-1844</v>
          </cell>
        </row>
        <row r="1192">
          <cell r="A1192">
            <v>1222</v>
          </cell>
          <cell r="B1192" t="str">
            <v>埼096</v>
          </cell>
          <cell r="C1192" t="str">
            <v>埼玉</v>
          </cell>
          <cell r="E1192" t="str">
            <v>(株)アーレスティ 熊谷工場</v>
          </cell>
          <cell r="F1192" t="str">
            <v>製造課</v>
          </cell>
          <cell r="G1192" t="str">
            <v>星　和宏</v>
          </cell>
          <cell r="H1192" t="str">
            <v>360-8543</v>
          </cell>
          <cell r="J1192">
            <v>0</v>
          </cell>
          <cell r="L1192">
            <v>0</v>
          </cell>
          <cell r="M1192" t="str">
            <v>熊谷市大字御稜威ケ原字東山 284-11</v>
          </cell>
          <cell r="N1192" t="str">
            <v>(048)533-5161</v>
          </cell>
          <cell r="O1192" t="str">
            <v>(048)533-5160</v>
          </cell>
        </row>
        <row r="1193">
          <cell r="A1193">
            <v>1223</v>
          </cell>
          <cell r="B1193" t="str">
            <v>埼097</v>
          </cell>
          <cell r="C1193" t="str">
            <v>埼玉</v>
          </cell>
          <cell r="E1193" t="str">
            <v>日本山村硝子(株) 埼玉工場</v>
          </cell>
          <cell r="F1193" t="str">
            <v>総務課</v>
          </cell>
          <cell r="G1193" t="str">
            <v>真下圭二</v>
          </cell>
          <cell r="H1193" t="str">
            <v>360-8558</v>
          </cell>
          <cell r="J1193">
            <v>0</v>
          </cell>
          <cell r="L1193">
            <v>0</v>
          </cell>
          <cell r="M1193" t="str">
            <v>熊谷市御稜威ケ原下林 611-10</v>
          </cell>
          <cell r="N1193" t="str">
            <v>(048)533-7081</v>
          </cell>
          <cell r="O1193" t="str">
            <v>(048)533-7896</v>
          </cell>
        </row>
        <row r="1194">
          <cell r="A1194">
            <v>1224</v>
          </cell>
          <cell r="B1194" t="str">
            <v>埼098</v>
          </cell>
          <cell r="C1194" t="str">
            <v>埼玉</v>
          </cell>
          <cell r="E1194" t="str">
            <v>日立金属(株) 熊谷事業所</v>
          </cell>
          <cell r="F1194" t="str">
            <v>総務Ｇ</v>
          </cell>
          <cell r="G1194" t="str">
            <v>小原 徳末</v>
          </cell>
          <cell r="H1194" t="str">
            <v>360-8577</v>
          </cell>
          <cell r="J1194">
            <v>0</v>
          </cell>
          <cell r="L1194">
            <v>0</v>
          </cell>
          <cell r="M1194" t="str">
            <v>熊谷市三ケ尻 5200</v>
          </cell>
          <cell r="N1194" t="str">
            <v>(048)531-1011</v>
          </cell>
          <cell r="O1194" t="str">
            <v>(048)533-1657</v>
          </cell>
        </row>
        <row r="1195">
          <cell r="A1195">
            <v>1225</v>
          </cell>
          <cell r="B1195" t="str">
            <v>埼099</v>
          </cell>
          <cell r="C1195" t="str">
            <v>埼玉</v>
          </cell>
          <cell r="E1195" t="str">
            <v>三菱電線工業(株) 熊谷製作所</v>
          </cell>
          <cell r="F1195" t="str">
            <v>ＴＰＭ推進室　</v>
          </cell>
          <cell r="G1195" t="str">
            <v>藤野　明男</v>
          </cell>
          <cell r="H1195" t="str">
            <v>360-8912</v>
          </cell>
          <cell r="J1195">
            <v>0</v>
          </cell>
          <cell r="L1195">
            <v>0</v>
          </cell>
          <cell r="M1195" t="str">
            <v>熊谷市大字新堀 1008</v>
          </cell>
          <cell r="N1195" t="str">
            <v>(048)532-1476</v>
          </cell>
          <cell r="O1195" t="str">
            <v>(048)532-6357</v>
          </cell>
        </row>
        <row r="1196">
          <cell r="A1196">
            <v>1226</v>
          </cell>
          <cell r="B1196" t="str">
            <v>埼100</v>
          </cell>
          <cell r="C1196" t="str">
            <v>埼玉</v>
          </cell>
          <cell r="E1196" t="str">
            <v>ＴＡＣＯ(株)　埼玉工場</v>
          </cell>
          <cell r="F1196" t="str">
            <v>品質保証部</v>
          </cell>
          <cell r="G1196" t="str">
            <v>水次  敏記</v>
          </cell>
          <cell r="H1196" t="str">
            <v>361-0032</v>
          </cell>
          <cell r="J1196">
            <v>0</v>
          </cell>
          <cell r="L1196">
            <v>0</v>
          </cell>
          <cell r="M1196" t="str">
            <v>行田市佐間 3-27-3</v>
          </cell>
          <cell r="N1196" t="str">
            <v>(048)556-4121</v>
          </cell>
          <cell r="O1196" t="str">
            <v>(048)556-4125</v>
          </cell>
        </row>
        <row r="1197">
          <cell r="A1197">
            <v>1227</v>
          </cell>
          <cell r="B1197" t="str">
            <v>埼101</v>
          </cell>
          <cell r="C1197" t="str">
            <v>埼玉</v>
          </cell>
          <cell r="E1197" t="str">
            <v>ｺﾙｺｰﾄ(株) ｵﾌﾟﾄﾛﾆｸｽ事業本部埼玉第一工場</v>
          </cell>
          <cell r="F1197" t="str">
            <v>品質保証部</v>
          </cell>
          <cell r="G1197" t="str">
            <v>並木 裕喜</v>
          </cell>
          <cell r="H1197" t="str">
            <v>361-0033</v>
          </cell>
          <cell r="J1197">
            <v>0</v>
          </cell>
          <cell r="L1197">
            <v>0</v>
          </cell>
          <cell r="M1197" t="str">
            <v>行田市大字渡柳 1138</v>
          </cell>
          <cell r="N1197" t="str">
            <v>(048)559-2251</v>
          </cell>
          <cell r="O1197" t="str">
            <v>(048)559-0861</v>
          </cell>
        </row>
        <row r="1198">
          <cell r="A1198">
            <v>1228</v>
          </cell>
          <cell r="B1198" t="str">
            <v>埼102</v>
          </cell>
          <cell r="C1198" t="str">
            <v>埼玉</v>
          </cell>
          <cell r="E1198" t="str">
            <v>岩崎電気(株) 埼玉製作所</v>
          </cell>
          <cell r="F1198" t="str">
            <v>総務グループ</v>
          </cell>
          <cell r="G1198" t="str">
            <v>大澤　信亮</v>
          </cell>
          <cell r="H1198" t="str">
            <v>361-8505</v>
          </cell>
          <cell r="J1198">
            <v>0</v>
          </cell>
          <cell r="L1198">
            <v>0</v>
          </cell>
          <cell r="M1198" t="str">
            <v>行田市壱里山町 1-1</v>
          </cell>
          <cell r="N1198" t="str">
            <v>(048)554-1111</v>
          </cell>
          <cell r="O1198" t="str">
            <v>(048)554-5531</v>
          </cell>
        </row>
        <row r="1199">
          <cell r="A1199">
            <v>1229</v>
          </cell>
          <cell r="B1199" t="str">
            <v>埼103</v>
          </cell>
          <cell r="C1199" t="str">
            <v>埼玉</v>
          </cell>
          <cell r="E1199" t="str">
            <v>ジェコー(株) 本社</v>
          </cell>
          <cell r="F1199" t="str">
            <v>経営管理部 総務人事グループ</v>
          </cell>
          <cell r="G1199" t="str">
            <v>河野　友治</v>
          </cell>
          <cell r="H1199" t="str">
            <v>361-8511</v>
          </cell>
          <cell r="J1199">
            <v>0</v>
          </cell>
          <cell r="L1199">
            <v>0</v>
          </cell>
          <cell r="M1199" t="str">
            <v>行田市富士見町 1-4-1</v>
          </cell>
          <cell r="N1199" t="str">
            <v>(048)556-7111</v>
          </cell>
          <cell r="O1199" t="str">
            <v>(048)554-2798</v>
          </cell>
        </row>
        <row r="1200">
          <cell r="A1200">
            <v>1230</v>
          </cell>
          <cell r="B1200" t="str">
            <v>埼104</v>
          </cell>
          <cell r="C1200" t="str">
            <v>埼玉</v>
          </cell>
          <cell r="E1200" t="str">
            <v>寿屋フロンテ(株) 埼玉工場</v>
          </cell>
          <cell r="F1200" t="str">
            <v>経営企画部</v>
          </cell>
          <cell r="G1200" t="str">
            <v>高橋 秀夫</v>
          </cell>
          <cell r="H1200" t="str">
            <v>361-8555</v>
          </cell>
          <cell r="J1200">
            <v>0</v>
          </cell>
          <cell r="L1200">
            <v>0</v>
          </cell>
          <cell r="M1200" t="str">
            <v>行田市藤原町 1-20-1</v>
          </cell>
          <cell r="N1200" t="str">
            <v>(048)554-6151</v>
          </cell>
          <cell r="O1200" t="str">
            <v>(048)553-2458</v>
          </cell>
        </row>
        <row r="1201">
          <cell r="A1201">
            <v>1231</v>
          </cell>
          <cell r="B1201" t="str">
            <v>埼105</v>
          </cell>
          <cell r="C1201" t="str">
            <v>埼玉</v>
          </cell>
          <cell r="E1201" t="str">
            <v>トヨクニ電線(株) 埼玉工場</v>
          </cell>
          <cell r="F1201" t="str">
            <v>情報品質管理部</v>
          </cell>
          <cell r="G1201" t="str">
            <v>田辺　辰好</v>
          </cell>
          <cell r="H1201" t="str">
            <v>361-8604</v>
          </cell>
          <cell r="J1201">
            <v>0</v>
          </cell>
          <cell r="L1201">
            <v>0</v>
          </cell>
          <cell r="M1201" t="str">
            <v>行田市埼玉 4125</v>
          </cell>
          <cell r="N1201" t="str">
            <v>(048)559-2157</v>
          </cell>
          <cell r="O1201" t="str">
            <v>(048)559-1119</v>
          </cell>
        </row>
        <row r="1202">
          <cell r="A1202">
            <v>1232</v>
          </cell>
          <cell r="B1202" t="str">
            <v>埼106</v>
          </cell>
          <cell r="C1202" t="str">
            <v>埼玉</v>
          </cell>
          <cell r="E1202" t="str">
            <v>三井金属鉱業(株) 銅箔事業部　上尾事業所</v>
          </cell>
          <cell r="F1202" t="str">
            <v>品質保証部ＱＳ担当</v>
          </cell>
          <cell r="G1202" t="str">
            <v>市来 秀敏</v>
          </cell>
          <cell r="H1202" t="str">
            <v>362-0013</v>
          </cell>
          <cell r="J1202">
            <v>0</v>
          </cell>
          <cell r="L1202">
            <v>0</v>
          </cell>
          <cell r="M1202" t="str">
            <v>上尾市鎌倉橋 656-2</v>
          </cell>
          <cell r="N1202" t="str">
            <v>(048)777-2700</v>
          </cell>
          <cell r="O1202" t="str">
            <v>(048)777-2710</v>
          </cell>
        </row>
        <row r="1203">
          <cell r="A1203">
            <v>1233</v>
          </cell>
          <cell r="B1203" t="str">
            <v>埼107</v>
          </cell>
          <cell r="C1203" t="str">
            <v>埼玉</v>
          </cell>
          <cell r="E1203" t="str">
            <v>(株)アルビオン 上尾工場</v>
          </cell>
          <cell r="F1203" t="str">
            <v>品質管理課兼つくしﾌﾟﾗﾝ推進担当</v>
          </cell>
          <cell r="G1203" t="str">
            <v>深澤 宏</v>
          </cell>
          <cell r="H1203" t="str">
            <v>362-0034</v>
          </cell>
          <cell r="J1203">
            <v>0</v>
          </cell>
          <cell r="L1203">
            <v>0</v>
          </cell>
          <cell r="M1203" t="str">
            <v>上尾市愛宕 3-8-68</v>
          </cell>
          <cell r="N1203" t="str">
            <v>(048)774-2931</v>
          </cell>
          <cell r="O1203" t="str">
            <v>(048)772-3038</v>
          </cell>
        </row>
        <row r="1204">
          <cell r="A1204">
            <v>1234</v>
          </cell>
          <cell r="B1204" t="str">
            <v>埼108</v>
          </cell>
          <cell r="C1204" t="str">
            <v>埼玉</v>
          </cell>
          <cell r="E1204" t="str">
            <v>シーアイ化成(株) 上尾工場</v>
          </cell>
          <cell r="F1204" t="str">
            <v>技術品質管理課</v>
          </cell>
          <cell r="G1204" t="str">
            <v>新庄　博</v>
          </cell>
          <cell r="H1204" t="str">
            <v>362-0034</v>
          </cell>
          <cell r="J1204">
            <v>0</v>
          </cell>
          <cell r="L1204">
            <v>0</v>
          </cell>
          <cell r="M1204" t="str">
            <v>上尾市愛宕 3-1-22</v>
          </cell>
          <cell r="N1204" t="str">
            <v>(048)771-4321</v>
          </cell>
          <cell r="O1204" t="str">
            <v>(048)771-4326</v>
          </cell>
        </row>
        <row r="1205">
          <cell r="A1205">
            <v>1235</v>
          </cell>
          <cell r="B1205" t="str">
            <v>埼109</v>
          </cell>
          <cell r="C1205" t="str">
            <v>埼玉</v>
          </cell>
          <cell r="E1205" t="str">
            <v>ｴﾇｴｽｱﾄﾞﾊﾞﾝﾃｯｸ（株）埼玉事業所</v>
          </cell>
          <cell r="F1205" t="str">
            <v>管理部　総務</v>
          </cell>
          <cell r="G1205" t="str">
            <v>増川 政美</v>
          </cell>
          <cell r="H1205" t="str">
            <v>362-0066</v>
          </cell>
          <cell r="J1205">
            <v>0</v>
          </cell>
          <cell r="L1205">
            <v>0</v>
          </cell>
          <cell r="M1205" t="str">
            <v>上尾市大字領家 92-2</v>
          </cell>
          <cell r="N1205" t="str">
            <v>(048)726-3511</v>
          </cell>
          <cell r="O1205" t="str">
            <v>(048)725-5323</v>
          </cell>
        </row>
        <row r="1206">
          <cell r="A1206">
            <v>1236</v>
          </cell>
          <cell r="B1206" t="str">
            <v>埼110</v>
          </cell>
          <cell r="C1206" t="str">
            <v>埼玉</v>
          </cell>
          <cell r="E1206" t="str">
            <v>ＹＫＫニューマックス(株) 上尾工場</v>
          </cell>
          <cell r="F1206" t="str">
            <v>総務課</v>
          </cell>
          <cell r="G1206" t="str">
            <v>宮本　徹</v>
          </cell>
          <cell r="H1206" t="str">
            <v>362-0806</v>
          </cell>
          <cell r="J1206">
            <v>0</v>
          </cell>
          <cell r="L1206">
            <v>0</v>
          </cell>
          <cell r="M1206" t="str">
            <v>北足立郡伊奈町小室 7135</v>
          </cell>
          <cell r="N1206" t="str">
            <v>(048)721-1311</v>
          </cell>
          <cell r="O1206" t="str">
            <v>(048)722-7157</v>
          </cell>
        </row>
        <row r="1207">
          <cell r="A1207">
            <v>1237</v>
          </cell>
          <cell r="B1207" t="str">
            <v>埼111</v>
          </cell>
          <cell r="C1207" t="str">
            <v>埼玉</v>
          </cell>
          <cell r="E1207" t="str">
            <v>芙地金(株)</v>
          </cell>
          <cell r="F1207" t="str">
            <v>品質管理</v>
          </cell>
          <cell r="G1207" t="str">
            <v>矢久保　幸夫</v>
          </cell>
          <cell r="H1207" t="str">
            <v>362-0806</v>
          </cell>
          <cell r="J1207">
            <v>0</v>
          </cell>
          <cell r="L1207">
            <v>0</v>
          </cell>
          <cell r="M1207" t="str">
            <v>北足立郡伊奈町小室 1363-1</v>
          </cell>
          <cell r="N1207" t="str">
            <v>(048)722-1251</v>
          </cell>
          <cell r="O1207" t="str">
            <v>(048)722-6244</v>
          </cell>
        </row>
        <row r="1208">
          <cell r="A1208">
            <v>1238</v>
          </cell>
          <cell r="B1208" t="str">
            <v>埼112</v>
          </cell>
          <cell r="C1208" t="str">
            <v>埼玉</v>
          </cell>
          <cell r="E1208" t="str">
            <v>日産ディーゼル工業(株)</v>
          </cell>
          <cell r="F1208" t="str">
            <v>お客様サービス部 品質保証担当</v>
          </cell>
          <cell r="G1208" t="str">
            <v>腰塚　清</v>
          </cell>
          <cell r="H1208" t="str">
            <v>362-8523</v>
          </cell>
          <cell r="J1208">
            <v>0</v>
          </cell>
          <cell r="L1208">
            <v>0</v>
          </cell>
          <cell r="M1208" t="str">
            <v>上尾市 1-1</v>
          </cell>
          <cell r="N1208" t="str">
            <v>(048)781-2322</v>
          </cell>
          <cell r="O1208" t="str">
            <v>(048)781-7657</v>
          </cell>
        </row>
        <row r="1209">
          <cell r="A1209">
            <v>1239</v>
          </cell>
          <cell r="B1209" t="str">
            <v>埼113</v>
          </cell>
          <cell r="C1209" t="str">
            <v>埼玉</v>
          </cell>
          <cell r="E1209" t="str">
            <v>(株)アイチコーポレーション 上尾事業所</v>
          </cell>
          <cell r="F1209" t="str">
            <v>品質保証部 品質保証二課</v>
          </cell>
          <cell r="G1209" t="str">
            <v>堀口 吉瑞</v>
          </cell>
          <cell r="H1209" t="str">
            <v>362-8550</v>
          </cell>
          <cell r="J1209">
            <v>0</v>
          </cell>
          <cell r="L1209">
            <v>0</v>
          </cell>
          <cell r="M1209" t="str">
            <v>上尾市領家 1152</v>
          </cell>
          <cell r="N1209" t="str">
            <v>(048)726-7282</v>
          </cell>
          <cell r="O1209" t="str">
            <v>(048)726-0073</v>
          </cell>
        </row>
        <row r="1210">
          <cell r="A1210">
            <v>1240</v>
          </cell>
          <cell r="B1210" t="str">
            <v>埼114</v>
          </cell>
          <cell r="C1210" t="str">
            <v>埼玉</v>
          </cell>
          <cell r="E1210" t="str">
            <v>大日本ｲﾝｷ化学工業(株) 埼玉工場</v>
          </cell>
          <cell r="F1210" t="str">
            <v>ＱＩ推進担当</v>
          </cell>
          <cell r="G1210" t="str">
            <v>上田 幸男</v>
          </cell>
          <cell r="H1210" t="str">
            <v>362-8577</v>
          </cell>
          <cell r="J1210">
            <v>0</v>
          </cell>
          <cell r="L1210">
            <v>0</v>
          </cell>
          <cell r="M1210" t="str">
            <v>北足立郡伊奈町小室 4472-1</v>
          </cell>
          <cell r="N1210" t="str">
            <v>(048)722-8216</v>
          </cell>
          <cell r="O1210" t="str">
            <v>(048)723-1715</v>
          </cell>
        </row>
        <row r="1211">
          <cell r="A1211">
            <v>1241</v>
          </cell>
          <cell r="B1211" t="str">
            <v>埼115</v>
          </cell>
          <cell r="C1211" t="str">
            <v>埼玉</v>
          </cell>
          <cell r="E1211" t="str">
            <v>(株)日興電機製作所</v>
          </cell>
          <cell r="F1211" t="str">
            <v>営業部</v>
          </cell>
          <cell r="G1211" t="str">
            <v>吉澤 康二</v>
          </cell>
          <cell r="H1211" t="str">
            <v>363-0002</v>
          </cell>
          <cell r="J1211">
            <v>0</v>
          </cell>
          <cell r="L1211">
            <v>0</v>
          </cell>
          <cell r="M1211" t="str">
            <v>桶川市赤堀 1-7</v>
          </cell>
          <cell r="N1211" t="str">
            <v>(048)728-3131</v>
          </cell>
          <cell r="O1211" t="str">
            <v>(048)729-1075</v>
          </cell>
        </row>
        <row r="1212">
          <cell r="A1212">
            <v>1242</v>
          </cell>
          <cell r="B1212" t="str">
            <v>埼116</v>
          </cell>
          <cell r="C1212" t="str">
            <v>埼玉</v>
          </cell>
          <cell r="E1212" t="str">
            <v>富士重工業(株) 埼玉製作所</v>
          </cell>
          <cell r="F1212" t="str">
            <v>品質保証部　品質管理課</v>
          </cell>
          <cell r="G1212" t="str">
            <v>松本　茂夫</v>
          </cell>
          <cell r="H1212" t="str">
            <v>364-8511</v>
          </cell>
          <cell r="J1212">
            <v>0</v>
          </cell>
          <cell r="L1212">
            <v>0</v>
          </cell>
          <cell r="M1212" t="str">
            <v>北本市朝日 4-410</v>
          </cell>
          <cell r="N1212" t="str">
            <v>(0485)93-7751</v>
          </cell>
          <cell r="O1212" t="str">
            <v>(0485)93-7794</v>
          </cell>
        </row>
        <row r="1213">
          <cell r="A1213">
            <v>1243</v>
          </cell>
          <cell r="B1213" t="str">
            <v>埼117</v>
          </cell>
          <cell r="C1213" t="str">
            <v>埼玉</v>
          </cell>
          <cell r="E1213" t="str">
            <v>日本フエルト(株) 埼玉工場</v>
          </cell>
          <cell r="F1213" t="str">
            <v>製造部 工務課</v>
          </cell>
          <cell r="G1213" t="str">
            <v>高橋 春夫</v>
          </cell>
          <cell r="H1213" t="str">
            <v>365-0043</v>
          </cell>
          <cell r="J1213">
            <v>0</v>
          </cell>
          <cell r="L1213">
            <v>0</v>
          </cell>
          <cell r="M1213" t="str">
            <v>鴻巣市原馬室 88</v>
          </cell>
          <cell r="N1213" t="str">
            <v>(048)541-3663</v>
          </cell>
          <cell r="O1213" t="str">
            <v>(048)543-2370</v>
          </cell>
        </row>
        <row r="1214">
          <cell r="A1214">
            <v>1244</v>
          </cell>
          <cell r="B1214" t="str">
            <v>埼118</v>
          </cell>
          <cell r="C1214" t="str">
            <v>埼玉</v>
          </cell>
          <cell r="E1214" t="str">
            <v>中央化学㈱本社工場</v>
          </cell>
          <cell r="F1214">
            <v>1244</v>
          </cell>
          <cell r="G1214" t="str">
            <v>田中 元正</v>
          </cell>
          <cell r="H1214" t="str">
            <v>365-8603</v>
          </cell>
          <cell r="J1214">
            <v>0</v>
          </cell>
          <cell r="L1214">
            <v>0</v>
          </cell>
          <cell r="M1214" t="str">
            <v>鴻巣市宮地３－５－１</v>
          </cell>
          <cell r="N1214" t="str">
            <v>(048)540-1261</v>
          </cell>
          <cell r="O1214" t="str">
            <v>(048)540-1263</v>
          </cell>
        </row>
        <row r="1215">
          <cell r="A1215">
            <v>1245</v>
          </cell>
          <cell r="B1215" t="str">
            <v>埼119</v>
          </cell>
          <cell r="C1215" t="str">
            <v>埼玉</v>
          </cell>
          <cell r="E1215" t="str">
            <v>サンウェーブ工業(株) 深谷製作所</v>
          </cell>
          <cell r="F1215" t="str">
            <v>深谷製作所 品質保証グループ</v>
          </cell>
          <cell r="G1215" t="str">
            <v>千葉 乂</v>
          </cell>
          <cell r="H1215" t="str">
            <v>366-0032</v>
          </cell>
          <cell r="J1215">
            <v>0</v>
          </cell>
          <cell r="L1215">
            <v>0</v>
          </cell>
          <cell r="M1215" t="str">
            <v>深谷市幡羅町 1-10</v>
          </cell>
          <cell r="N1215" t="str">
            <v>(048)572-2111</v>
          </cell>
          <cell r="O1215" t="str">
            <v>(048)570-1882</v>
          </cell>
        </row>
        <row r="1216">
          <cell r="A1216">
            <v>1246</v>
          </cell>
          <cell r="B1216" t="str">
            <v>埼120</v>
          </cell>
          <cell r="C1216" t="str">
            <v>埼玉</v>
          </cell>
          <cell r="E1216" t="str">
            <v>(有)エコール･ド･スカイ</v>
          </cell>
          <cell r="F1216">
            <v>1246</v>
          </cell>
          <cell r="G1216" t="str">
            <v>中村　雄</v>
          </cell>
          <cell r="H1216" t="str">
            <v>366-0052</v>
          </cell>
          <cell r="J1216">
            <v>0</v>
          </cell>
          <cell r="L1216">
            <v>0</v>
          </cell>
          <cell r="M1216" t="str">
            <v>深谷市上柴町西 3-4-7</v>
          </cell>
          <cell r="N1216" t="str">
            <v>(090)1208-0682</v>
          </cell>
          <cell r="O1216" t="str">
            <v>(048)573-4162</v>
          </cell>
        </row>
        <row r="1217">
          <cell r="A1217">
            <v>1247</v>
          </cell>
          <cell r="B1217" t="str">
            <v>埼121</v>
          </cell>
          <cell r="C1217" t="str">
            <v>埼玉</v>
          </cell>
          <cell r="E1217" t="str">
            <v>越谷化成工業(株)　埼玉工場</v>
          </cell>
          <cell r="F1217" t="str">
            <v>管理部</v>
          </cell>
          <cell r="G1217" t="str">
            <v>佐藤 公弥</v>
          </cell>
          <cell r="H1217" t="str">
            <v>366-0801</v>
          </cell>
          <cell r="J1217">
            <v>0</v>
          </cell>
          <cell r="L1217">
            <v>0</v>
          </cell>
          <cell r="M1217" t="str">
            <v>深谷市上野台 1400-13</v>
          </cell>
          <cell r="N1217" t="str">
            <v>(048)573-8001</v>
          </cell>
          <cell r="O1217" t="str">
            <v>(048)573-9151</v>
          </cell>
        </row>
        <row r="1218">
          <cell r="A1218">
            <v>1248</v>
          </cell>
          <cell r="B1218" t="str">
            <v>埼122</v>
          </cell>
          <cell r="C1218" t="str">
            <v>埼玉</v>
          </cell>
          <cell r="E1218" t="str">
            <v>スカイアルミニウム(株) 深谷工場</v>
          </cell>
          <cell r="F1218" t="str">
            <v>総務部</v>
          </cell>
          <cell r="G1218" t="str">
            <v>滝日 繁</v>
          </cell>
          <cell r="H1218" t="str">
            <v>366-0801</v>
          </cell>
          <cell r="J1218">
            <v>0</v>
          </cell>
          <cell r="L1218">
            <v>0</v>
          </cell>
          <cell r="M1218" t="str">
            <v>深谷市上野台 1351</v>
          </cell>
          <cell r="N1218" t="str">
            <v>(048)572-1311</v>
          </cell>
          <cell r="O1218" t="str">
            <v>(048)573-4162</v>
          </cell>
        </row>
        <row r="1219">
          <cell r="A1219">
            <v>1249</v>
          </cell>
          <cell r="B1219" t="str">
            <v>埼123</v>
          </cell>
          <cell r="C1219" t="str">
            <v>埼玉</v>
          </cell>
          <cell r="E1219" t="str">
            <v>(株)キムラ電子</v>
          </cell>
          <cell r="F1219">
            <v>1249</v>
          </cell>
          <cell r="G1219" t="str">
            <v>小島　盛</v>
          </cell>
          <cell r="H1219" t="str">
            <v>366-0827</v>
          </cell>
          <cell r="J1219">
            <v>0</v>
          </cell>
          <cell r="L1219">
            <v>0</v>
          </cell>
          <cell r="M1219" t="str">
            <v>深谷市栄町 8-7</v>
          </cell>
          <cell r="N1219" t="str">
            <v>(048)571-5114</v>
          </cell>
          <cell r="O1219" t="str">
            <v>(048)573-4116</v>
          </cell>
        </row>
        <row r="1220">
          <cell r="A1220">
            <v>1250</v>
          </cell>
          <cell r="B1220" t="str">
            <v>埼124</v>
          </cell>
          <cell r="C1220" t="str">
            <v>埼玉</v>
          </cell>
          <cell r="E1220" t="str">
            <v>フィグラ(株)　埼玉工場</v>
          </cell>
          <cell r="F1220" t="str">
            <v>硝子ﾃｯｸ製造部ＳＰＨ製造課</v>
          </cell>
          <cell r="G1220" t="str">
            <v>吉澤  邦利</v>
          </cell>
          <cell r="H1220" t="str">
            <v>367-0037</v>
          </cell>
          <cell r="J1220">
            <v>0</v>
          </cell>
          <cell r="L1220">
            <v>0</v>
          </cell>
          <cell r="M1220" t="str">
            <v>本庄市大字共栄 210-5</v>
          </cell>
          <cell r="N1220" t="str">
            <v>(0495)22-651１</v>
          </cell>
          <cell r="O1220" t="str">
            <v>(0495)23-0068</v>
          </cell>
        </row>
        <row r="1221">
          <cell r="A1221">
            <v>1251</v>
          </cell>
          <cell r="B1221" t="str">
            <v>埼125</v>
          </cell>
          <cell r="C1221" t="str">
            <v>埼玉</v>
          </cell>
          <cell r="E1221" t="str">
            <v>東特塗料(株)</v>
          </cell>
          <cell r="F1221" t="str">
            <v>品質保証課</v>
          </cell>
          <cell r="G1221" t="str">
            <v>篠塚 薫</v>
          </cell>
          <cell r="H1221" t="str">
            <v>367-0046</v>
          </cell>
          <cell r="J1221">
            <v>0</v>
          </cell>
          <cell r="L1221">
            <v>0</v>
          </cell>
          <cell r="M1221" t="str">
            <v>本庄市栄 3ｰ9ｰ33</v>
          </cell>
          <cell r="N1221" t="str">
            <v>(0495)22-4211</v>
          </cell>
          <cell r="O1221" t="str">
            <v>(0495)24-0574</v>
          </cell>
        </row>
        <row r="1222">
          <cell r="A1222">
            <v>1252</v>
          </cell>
          <cell r="B1222" t="str">
            <v>埼126</v>
          </cell>
          <cell r="C1222" t="str">
            <v>埼玉</v>
          </cell>
          <cell r="E1222" t="str">
            <v>(株)サイボウ本庄</v>
          </cell>
          <cell r="F1222" t="str">
            <v>総務室</v>
          </cell>
          <cell r="G1222" t="str">
            <v>渡辺　早苗</v>
          </cell>
          <cell r="H1222" t="str">
            <v>367-0051</v>
          </cell>
          <cell r="J1222">
            <v>0</v>
          </cell>
          <cell r="L1222">
            <v>0</v>
          </cell>
          <cell r="M1222" t="str">
            <v>本庄市本庄 1ｰ4ｰ1</v>
          </cell>
          <cell r="N1222" t="str">
            <v>(0495)23-3535</v>
          </cell>
          <cell r="O1222" t="str">
            <v>(0495)21-3046</v>
          </cell>
        </row>
        <row r="1223">
          <cell r="A1223">
            <v>1253</v>
          </cell>
          <cell r="B1223" t="str">
            <v>埼127</v>
          </cell>
          <cell r="C1223" t="str">
            <v>埼玉</v>
          </cell>
          <cell r="E1223" t="str">
            <v>児玉化学工業(株) 埼玉事業部</v>
          </cell>
          <cell r="F1223" t="str">
            <v>品質管理課</v>
          </cell>
          <cell r="G1223" t="str">
            <v>新井  利秋</v>
          </cell>
          <cell r="H1223" t="str">
            <v>367-0063</v>
          </cell>
          <cell r="J1223">
            <v>0</v>
          </cell>
          <cell r="L1223">
            <v>0</v>
          </cell>
          <cell r="M1223" t="str">
            <v>本庄市下野堂 645</v>
          </cell>
          <cell r="N1223" t="str">
            <v>(0495)21-4271</v>
          </cell>
          <cell r="O1223" t="str">
            <v>(0495)24-7074</v>
          </cell>
        </row>
        <row r="1224">
          <cell r="A1224">
            <v>1254</v>
          </cell>
          <cell r="B1224" t="str">
            <v>埼128</v>
          </cell>
          <cell r="C1224" t="str">
            <v>埼玉</v>
          </cell>
          <cell r="E1224" t="str">
            <v>旭産業(株)</v>
          </cell>
          <cell r="F1224" t="str">
            <v>技術部</v>
          </cell>
          <cell r="G1224" t="str">
            <v>田島 利昭</v>
          </cell>
          <cell r="H1224" t="str">
            <v>367-0072</v>
          </cell>
          <cell r="J1224">
            <v>0</v>
          </cell>
          <cell r="L1224">
            <v>0</v>
          </cell>
          <cell r="M1224" t="str">
            <v>本庄市沼和田 948</v>
          </cell>
          <cell r="N1224" t="str">
            <v>(0495)24-2184</v>
          </cell>
          <cell r="O1224" t="str">
            <v>(0495)24-2186</v>
          </cell>
        </row>
        <row r="1225">
          <cell r="A1225">
            <v>1255</v>
          </cell>
          <cell r="B1225" t="str">
            <v>埼129</v>
          </cell>
          <cell r="C1225" t="str">
            <v>埼玉</v>
          </cell>
          <cell r="E1225" t="str">
            <v>城南コーテック（株）児玉工場</v>
          </cell>
          <cell r="F1225" t="str">
            <v>製造２課</v>
          </cell>
          <cell r="G1225" t="str">
            <v>小山  健二</v>
          </cell>
          <cell r="H1225" t="str">
            <v>367-0206</v>
          </cell>
          <cell r="J1225">
            <v>0</v>
          </cell>
          <cell r="L1225">
            <v>0</v>
          </cell>
          <cell r="M1225" t="str">
            <v>児玉郡児玉町共栄800-9</v>
          </cell>
          <cell r="N1225" t="str">
            <v>(0495)72-6191</v>
          </cell>
          <cell r="O1225" t="str">
            <v>(0495)72-6190</v>
          </cell>
        </row>
        <row r="1226">
          <cell r="A1226">
            <v>1256</v>
          </cell>
          <cell r="B1226" t="str">
            <v>埼130</v>
          </cell>
          <cell r="C1226" t="str">
            <v>埼玉</v>
          </cell>
          <cell r="E1226" t="str">
            <v>沖電気工業(株)ﾈｯﾄﾜｰｸｼｽﾃﾑｶﾝﾊﾟﾆｰ 本庄生産センタ</v>
          </cell>
          <cell r="F1226" t="str">
            <v>JIT推進ﾁｰﾑ</v>
          </cell>
          <cell r="G1226" t="str">
            <v>加藤　幸夫</v>
          </cell>
          <cell r="H1226" t="str">
            <v>367-8686</v>
          </cell>
          <cell r="J1226">
            <v>0</v>
          </cell>
          <cell r="L1226">
            <v>0</v>
          </cell>
          <cell r="M1226" t="str">
            <v>本庄市小島南 4-1-1</v>
          </cell>
          <cell r="N1226" t="str">
            <v>(0495)25-1220</v>
          </cell>
          <cell r="O1226" t="str">
            <v>(0495)25-1445</v>
          </cell>
        </row>
        <row r="1227">
          <cell r="A1227">
            <v>1257</v>
          </cell>
          <cell r="B1227" t="str">
            <v>埼131</v>
          </cell>
          <cell r="C1227" t="str">
            <v>埼玉</v>
          </cell>
          <cell r="E1227" t="str">
            <v>(株)埼玉富士</v>
          </cell>
          <cell r="F1227" t="str">
            <v>総合企画室</v>
          </cell>
          <cell r="G1227" t="str">
            <v>宇治川 強</v>
          </cell>
          <cell r="H1227" t="str">
            <v>368-0004</v>
          </cell>
          <cell r="J1227">
            <v>0</v>
          </cell>
          <cell r="L1227">
            <v>0</v>
          </cell>
          <cell r="M1227" t="str">
            <v>秩父市山田783</v>
          </cell>
          <cell r="N1227" t="str">
            <v>(0494)24-1111</v>
          </cell>
          <cell r="O1227" t="str">
            <v>(0494)25-0410</v>
          </cell>
        </row>
        <row r="1228">
          <cell r="A1228">
            <v>1258</v>
          </cell>
          <cell r="B1228" t="str">
            <v>埼132</v>
          </cell>
          <cell r="C1228" t="str">
            <v>埼玉</v>
          </cell>
          <cell r="E1228" t="str">
            <v>アルバック成膜(株)</v>
          </cell>
          <cell r="F1228" t="str">
            <v>品質保証室</v>
          </cell>
          <cell r="G1228" t="str">
            <v>猪俣　英朗</v>
          </cell>
          <cell r="H1228" t="str">
            <v>368-0056</v>
          </cell>
          <cell r="J1228">
            <v>0</v>
          </cell>
          <cell r="L1228">
            <v>0</v>
          </cell>
          <cell r="M1228" t="str">
            <v>秩父市大字寺尾 2804</v>
          </cell>
          <cell r="N1228" t="str">
            <v>(0494)24-6514</v>
          </cell>
          <cell r="O1228" t="str">
            <v>(0494)25-2577</v>
          </cell>
        </row>
        <row r="1229">
          <cell r="A1229">
            <v>1259</v>
          </cell>
          <cell r="B1229" t="str">
            <v>埼133</v>
          </cell>
          <cell r="C1229" t="str">
            <v>埼玉</v>
          </cell>
          <cell r="E1229" t="str">
            <v>(株)秩父富士</v>
          </cell>
          <cell r="F1229" t="str">
            <v>品質保証部品質管理課</v>
          </cell>
          <cell r="G1229" t="str">
            <v>栗田　和仁</v>
          </cell>
          <cell r="H1229" t="str">
            <v>368-0193</v>
          </cell>
          <cell r="J1229">
            <v>0</v>
          </cell>
          <cell r="L1229">
            <v>0</v>
          </cell>
          <cell r="M1229" t="str">
            <v>秩父郡小鹿野町小鹿野 755-1</v>
          </cell>
          <cell r="N1229" t="str">
            <v>(0494)75-4091</v>
          </cell>
          <cell r="O1229" t="str">
            <v>(0494)75-2164</v>
          </cell>
        </row>
        <row r="1230">
          <cell r="A1230">
            <v>1260</v>
          </cell>
          <cell r="B1230" t="str">
            <v>埼134</v>
          </cell>
          <cell r="C1230" t="str">
            <v>埼玉</v>
          </cell>
          <cell r="E1230" t="str">
            <v>三菱マテリアル(株) セラミックス工場</v>
          </cell>
          <cell r="F1230" t="str">
            <v>総務課</v>
          </cell>
          <cell r="G1230" t="str">
            <v>吉次 則博</v>
          </cell>
          <cell r="H1230" t="str">
            <v>368-8502</v>
          </cell>
          <cell r="J1230">
            <v>0</v>
          </cell>
          <cell r="L1230">
            <v>0</v>
          </cell>
          <cell r="M1230" t="str">
            <v>秩父郡横瀬町大字横瀬 2270</v>
          </cell>
          <cell r="N1230" t="str">
            <v>(0494)23-7111</v>
          </cell>
          <cell r="O1230" t="str">
            <v>(0494)23-5271</v>
          </cell>
        </row>
        <row r="1231">
          <cell r="A1231">
            <v>1261</v>
          </cell>
          <cell r="B1231" t="str">
            <v>埼135</v>
          </cell>
          <cell r="C1231" t="str">
            <v>埼玉</v>
          </cell>
          <cell r="E1231" t="str">
            <v>(株)アールケー・エキセル 埼玉工場</v>
          </cell>
          <cell r="F1231" t="str">
            <v>品質保証企画室</v>
          </cell>
          <cell r="G1231" t="str">
            <v>農澤　英夫</v>
          </cell>
          <cell r="H1231" t="str">
            <v>369-0104</v>
          </cell>
          <cell r="J1231">
            <v>0</v>
          </cell>
          <cell r="L1231">
            <v>0</v>
          </cell>
          <cell r="M1231" t="str">
            <v>大里郡大里村大字冑山 668</v>
          </cell>
          <cell r="N1231" t="str">
            <v>(0493)39-2222</v>
          </cell>
          <cell r="O1231" t="str">
            <v>(0493)39-1600</v>
          </cell>
        </row>
        <row r="1232">
          <cell r="A1232">
            <v>1262</v>
          </cell>
          <cell r="B1232" t="str">
            <v>埼136</v>
          </cell>
          <cell r="C1232" t="str">
            <v>埼玉</v>
          </cell>
          <cell r="E1232" t="str">
            <v>山川工業(株) 大里工場</v>
          </cell>
          <cell r="F1232">
            <v>1262</v>
          </cell>
          <cell r="G1232" t="str">
            <v>伊藤　尚史</v>
          </cell>
          <cell r="H1232" t="str">
            <v>369-0105</v>
          </cell>
          <cell r="J1232">
            <v>0</v>
          </cell>
          <cell r="L1232">
            <v>0</v>
          </cell>
          <cell r="M1232" t="str">
            <v>大里郡大里村箕輪 453</v>
          </cell>
          <cell r="N1232" t="str">
            <v>(0493)39-0721</v>
          </cell>
          <cell r="O1232" t="str">
            <v>(0493)39-0722</v>
          </cell>
        </row>
        <row r="1233">
          <cell r="A1233">
            <v>1263</v>
          </cell>
          <cell r="B1233" t="str">
            <v>埼137</v>
          </cell>
          <cell r="C1233" t="str">
            <v>埼玉</v>
          </cell>
          <cell r="E1233" t="str">
            <v>(有)まるおか</v>
          </cell>
          <cell r="F1233" t="str">
            <v>重要基本作業責任者</v>
          </cell>
          <cell r="G1233" t="str">
            <v>立岩　卯吉</v>
          </cell>
          <cell r="H1233" t="str">
            <v>369-0115</v>
          </cell>
          <cell r="J1233">
            <v>0</v>
          </cell>
          <cell r="L1233">
            <v>0</v>
          </cell>
          <cell r="M1233" t="str">
            <v>北足立郡吹上町大字袋1081-5</v>
          </cell>
          <cell r="N1233" t="str">
            <v>(048)549-0771</v>
          </cell>
          <cell r="O1233" t="str">
            <v>(048)549-0771</v>
          </cell>
        </row>
        <row r="1234">
          <cell r="A1234">
            <v>1264</v>
          </cell>
          <cell r="B1234" t="str">
            <v>埼138</v>
          </cell>
          <cell r="C1234" t="str">
            <v>埼玉</v>
          </cell>
          <cell r="E1234" t="str">
            <v>富士電機(株) 吹上事業所</v>
          </cell>
          <cell r="F1234" t="str">
            <v>品質保証部 品質企画課</v>
          </cell>
          <cell r="G1234" t="str">
            <v>根岸　達雄</v>
          </cell>
          <cell r="H1234" t="str">
            <v>369-0192</v>
          </cell>
          <cell r="J1234">
            <v>0</v>
          </cell>
          <cell r="L1234">
            <v>0</v>
          </cell>
          <cell r="M1234" t="str">
            <v>北足立郡吹上町南 1-5-45</v>
          </cell>
          <cell r="N1234" t="str">
            <v>(048)547-1149</v>
          </cell>
          <cell r="O1234" t="str">
            <v>(048)548-6307</v>
          </cell>
        </row>
        <row r="1235">
          <cell r="A1235">
            <v>1265</v>
          </cell>
          <cell r="B1235" t="str">
            <v>埼139</v>
          </cell>
          <cell r="C1235" t="str">
            <v>埼玉</v>
          </cell>
          <cell r="E1235" t="str">
            <v>富士電機情報サービス(株)吹上事業所</v>
          </cell>
          <cell r="F1235" t="str">
            <v>図面管理課</v>
          </cell>
          <cell r="G1235" t="str">
            <v>倉川潤司</v>
          </cell>
          <cell r="H1235" t="str">
            <v>369-0192</v>
          </cell>
          <cell r="J1235">
            <v>0</v>
          </cell>
          <cell r="L1235">
            <v>0</v>
          </cell>
          <cell r="M1235" t="str">
            <v>北足立郡吹上町南1-5-45</v>
          </cell>
          <cell r="N1235" t="str">
            <v>(048)547-1178</v>
          </cell>
          <cell r="O1235" t="str">
            <v>(048)548-9224</v>
          </cell>
        </row>
        <row r="1236">
          <cell r="A1236">
            <v>1266</v>
          </cell>
          <cell r="B1236" t="str">
            <v>埼140</v>
          </cell>
          <cell r="C1236" t="str">
            <v>埼玉</v>
          </cell>
          <cell r="E1236" t="str">
            <v>富士電機エフテック（株）</v>
          </cell>
          <cell r="F1236" t="str">
            <v>機器部製造課</v>
          </cell>
          <cell r="G1236" t="str">
            <v>須田  昭夫</v>
          </cell>
          <cell r="H1236" t="str">
            <v>369-0192</v>
          </cell>
          <cell r="J1236">
            <v>0</v>
          </cell>
          <cell r="L1236">
            <v>0</v>
          </cell>
          <cell r="M1236" t="str">
            <v>北足立郡吹上町南1-5-45</v>
          </cell>
          <cell r="N1236" t="str">
            <v>(048)548-4641</v>
          </cell>
          <cell r="O1236" t="str">
            <v>(048)549-1845</v>
          </cell>
        </row>
        <row r="1237">
          <cell r="A1237">
            <v>1267</v>
          </cell>
          <cell r="B1237" t="str">
            <v>埼141</v>
          </cell>
          <cell r="C1237" t="str">
            <v>埼玉</v>
          </cell>
          <cell r="E1237" t="str">
            <v>富士物流（株）北関東支社</v>
          </cell>
          <cell r="F1237" t="str">
            <v>総務課</v>
          </cell>
          <cell r="G1237" t="str">
            <v>門伝  孝久</v>
          </cell>
          <cell r="H1237" t="str">
            <v>369-0192</v>
          </cell>
          <cell r="J1237">
            <v>0</v>
          </cell>
          <cell r="L1237">
            <v>0</v>
          </cell>
          <cell r="M1237" t="str">
            <v>北足立郡吹上町南1-5-45</v>
          </cell>
          <cell r="N1237" t="str">
            <v>(048)548-6755</v>
          </cell>
          <cell r="O1237" t="str">
            <v>(048)5488413</v>
          </cell>
        </row>
        <row r="1238">
          <cell r="A1238">
            <v>1268</v>
          </cell>
          <cell r="B1238" t="str">
            <v>埼142</v>
          </cell>
          <cell r="C1238" t="str">
            <v>埼玉</v>
          </cell>
          <cell r="E1238" t="str">
            <v>(株)ジー・エフ・フードサービス 吹上事業所</v>
          </cell>
          <cell r="F1238">
            <v>1268</v>
          </cell>
          <cell r="G1238" t="str">
            <v>坂西 忠</v>
          </cell>
          <cell r="H1238" t="str">
            <v>369-0192</v>
          </cell>
          <cell r="J1238">
            <v>0</v>
          </cell>
          <cell r="L1238">
            <v>0</v>
          </cell>
          <cell r="M1238" t="str">
            <v>北足立郡吹上町南1-5-45</v>
          </cell>
          <cell r="N1238" t="str">
            <v>(048)548-1408</v>
          </cell>
          <cell r="O1238" t="str">
            <v>(048)549-2276</v>
          </cell>
        </row>
        <row r="1239">
          <cell r="A1239">
            <v>1269</v>
          </cell>
          <cell r="B1239" t="str">
            <v>埼143</v>
          </cell>
          <cell r="C1239" t="str">
            <v>埼玉</v>
          </cell>
          <cell r="E1239" t="str">
            <v>吹上富士自販機(株)</v>
          </cell>
          <cell r="F1239" t="str">
            <v>総務課</v>
          </cell>
          <cell r="G1239" t="str">
            <v>新井　弘</v>
          </cell>
          <cell r="H1239" t="str">
            <v>369-0198</v>
          </cell>
          <cell r="J1239">
            <v>0</v>
          </cell>
          <cell r="L1239">
            <v>0</v>
          </cell>
          <cell r="M1239" t="str">
            <v>北足立郡吹上町前砂 160-1</v>
          </cell>
          <cell r="N1239" t="str">
            <v>(048)548-1311</v>
          </cell>
          <cell r="O1239" t="str">
            <v>(048)548-9621</v>
          </cell>
        </row>
        <row r="1240">
          <cell r="A1240">
            <v>1270</v>
          </cell>
          <cell r="B1240" t="str">
            <v>埼144</v>
          </cell>
          <cell r="C1240" t="str">
            <v>埼玉</v>
          </cell>
          <cell r="E1240" t="str">
            <v>カヤバ工業(株) 熊谷工場</v>
          </cell>
          <cell r="F1240" t="str">
            <v>品質保証部</v>
          </cell>
          <cell r="G1240" t="str">
            <v>塙    恒雄</v>
          </cell>
          <cell r="H1240" t="str">
            <v>369-1193</v>
          </cell>
          <cell r="J1240">
            <v>0</v>
          </cell>
          <cell r="L1240">
            <v>0</v>
          </cell>
          <cell r="M1240" t="str">
            <v>大里郡川本町大字長在家 2050</v>
          </cell>
          <cell r="N1240" t="str">
            <v>(048)583-2341</v>
          </cell>
          <cell r="O1240" t="str">
            <v>(048)583-5603</v>
          </cell>
        </row>
        <row r="1241">
          <cell r="A1241">
            <v>1271</v>
          </cell>
          <cell r="B1241" t="str">
            <v>埼145</v>
          </cell>
          <cell r="C1241" t="str">
            <v>埼玉</v>
          </cell>
          <cell r="E1241" t="str">
            <v>河西工業(株) 寄居事業部</v>
          </cell>
          <cell r="F1241" t="str">
            <v>管理課</v>
          </cell>
          <cell r="G1241" t="str">
            <v>松村　茂一</v>
          </cell>
          <cell r="H1241" t="str">
            <v>369-1211</v>
          </cell>
          <cell r="J1241">
            <v>0</v>
          </cell>
          <cell r="L1241">
            <v>0</v>
          </cell>
          <cell r="M1241" t="str">
            <v>大里郡寄居町赤浜 158</v>
          </cell>
          <cell r="N1241" t="str">
            <v>(048)582-3355</v>
          </cell>
          <cell r="O1241" t="str">
            <v>(048)582-3324</v>
          </cell>
        </row>
        <row r="1242">
          <cell r="A1242">
            <v>1272</v>
          </cell>
          <cell r="B1242" t="str">
            <v>埼146</v>
          </cell>
          <cell r="C1242" t="str">
            <v>埼玉</v>
          </cell>
          <cell r="E1242" t="str">
            <v>東日本旅客鉄道(株) 高崎支社</v>
          </cell>
          <cell r="F1242" t="str">
            <v>総務部 人事課</v>
          </cell>
          <cell r="G1242" t="str">
            <v>城田  和之</v>
          </cell>
          <cell r="H1242" t="str">
            <v>370-8543</v>
          </cell>
          <cell r="J1242">
            <v>0</v>
          </cell>
          <cell r="L1242">
            <v>0</v>
          </cell>
          <cell r="M1242" t="str">
            <v>高崎市栄町 6-26</v>
          </cell>
          <cell r="N1242" t="str">
            <v>(027)320-7121</v>
          </cell>
          <cell r="O1242" t="str">
            <v>(027)320-7122</v>
          </cell>
        </row>
        <row r="1243">
          <cell r="A1243">
            <v>1273</v>
          </cell>
          <cell r="B1243" t="str">
            <v>埼147</v>
          </cell>
          <cell r="C1243" t="str">
            <v>埼玉</v>
          </cell>
          <cell r="E1243" t="str">
            <v>カルソニックカンセイ㈱大宮工場</v>
          </cell>
          <cell r="F1243" t="str">
            <v>品質保証課</v>
          </cell>
          <cell r="G1243" t="str">
            <v>箭内 祐一</v>
          </cell>
          <cell r="H1243" t="str">
            <v>331-0044</v>
          </cell>
          <cell r="J1243">
            <v>0</v>
          </cell>
          <cell r="L1243">
            <v>0</v>
          </cell>
          <cell r="M1243" t="str">
            <v>さいたま市日進町2-1910</v>
          </cell>
          <cell r="N1243" t="str">
            <v>(048)652-5203</v>
          </cell>
          <cell r="O1243" t="str">
            <v>(048)653-8256</v>
          </cell>
        </row>
        <row r="1244">
          <cell r="A1244">
            <v>1274</v>
          </cell>
          <cell r="B1244" t="str">
            <v>埼148</v>
          </cell>
          <cell r="C1244" t="str">
            <v>埼玉</v>
          </cell>
          <cell r="E1244" t="str">
            <v>ﾎﾞｯｼｭﾌﾞﾚｰｷｼｽﾃﾑ㈱東松山製作所</v>
          </cell>
          <cell r="F1244" t="str">
            <v>品質保証部品質ｼｽﾃﾑ企画課</v>
          </cell>
          <cell r="G1244" t="str">
            <v>中島久郎</v>
          </cell>
          <cell r="H1244" t="str">
            <v>355-0813</v>
          </cell>
          <cell r="J1244">
            <v>0</v>
          </cell>
          <cell r="L1244">
            <v>0</v>
          </cell>
          <cell r="M1244" t="str">
            <v>埼玉県比企郡滑川町月輪1464-4</v>
          </cell>
          <cell r="N1244" t="str">
            <v>(0493)56-6287</v>
          </cell>
          <cell r="O1244" t="str">
            <v>(0493)56-6218</v>
          </cell>
        </row>
        <row r="1245">
          <cell r="A1245">
            <v>1275</v>
          </cell>
          <cell r="B1245" t="str">
            <v>埼149</v>
          </cell>
          <cell r="C1245" t="str">
            <v>埼玉</v>
          </cell>
          <cell r="E1245" t="str">
            <v>飛鳥交通㈱</v>
          </cell>
          <cell r="F1245" t="str">
            <v>春日部営業所</v>
          </cell>
          <cell r="G1245" t="str">
            <v>海老原秀典</v>
          </cell>
          <cell r="H1245" t="str">
            <v>344-0007</v>
          </cell>
          <cell r="J1245">
            <v>0</v>
          </cell>
          <cell r="L1245">
            <v>0</v>
          </cell>
          <cell r="M1245" t="str">
            <v>春日部市小渕256-1</v>
          </cell>
          <cell r="N1245" t="str">
            <v>(048)761-2133</v>
          </cell>
          <cell r="O1245" t="str">
            <v>(048)754-8177</v>
          </cell>
        </row>
        <row r="1246">
          <cell r="A1246">
            <v>1276</v>
          </cell>
          <cell r="B1246" t="str">
            <v>埼150</v>
          </cell>
          <cell r="C1246" t="str">
            <v>埼玉</v>
          </cell>
          <cell r="E1246" t="str">
            <v>遠州トラック㈱　関東事業部</v>
          </cell>
          <cell r="F1246" t="str">
            <v>関東事業部　総務</v>
          </cell>
          <cell r="G1246" t="str">
            <v>近藤　節子</v>
          </cell>
          <cell r="H1246" t="str">
            <v>344-0051</v>
          </cell>
          <cell r="J1246">
            <v>0</v>
          </cell>
          <cell r="L1246">
            <v>0</v>
          </cell>
          <cell r="M1246" t="str">
            <v>埼玉県春日部市内牧4053-5</v>
          </cell>
          <cell r="N1246" t="str">
            <v>(048)752-1111</v>
          </cell>
          <cell r="O1246" t="str">
            <v>(048)753-8033</v>
          </cell>
        </row>
        <row r="1247">
          <cell r="A1247">
            <v>1277</v>
          </cell>
          <cell r="B1247" t="str">
            <v>埼151</v>
          </cell>
          <cell r="C1247" t="str">
            <v>埼玉</v>
          </cell>
          <cell r="E1247" t="str">
            <v>㈱コニカシステム機器</v>
          </cell>
          <cell r="F1247" t="str">
            <v>品質保証部　品質管理Ｇ</v>
          </cell>
          <cell r="G1247" t="str">
            <v>山田照男</v>
          </cell>
          <cell r="H1247" t="str">
            <v>350-1321</v>
          </cell>
          <cell r="J1247">
            <v>0</v>
          </cell>
          <cell r="L1247">
            <v>0</v>
          </cell>
          <cell r="M1247" t="str">
            <v>狭山市上広瀬591-7</v>
          </cell>
          <cell r="N1247" t="str">
            <v>(042)954-8556</v>
          </cell>
          <cell r="O1247" t="str">
            <v>(042)954-6827</v>
          </cell>
        </row>
        <row r="1248">
          <cell r="A1248">
            <v>1278</v>
          </cell>
          <cell r="B1248" t="str">
            <v>埼152</v>
          </cell>
          <cell r="C1248" t="str">
            <v>埼玉</v>
          </cell>
          <cell r="E1248" t="str">
            <v>コマツゼノア 本社・川越工場</v>
          </cell>
          <cell r="F1248" t="str">
            <v>総務部</v>
          </cell>
          <cell r="G1248" t="str">
            <v>山田 佳明</v>
          </cell>
          <cell r="H1248" t="str">
            <v>350-1192</v>
          </cell>
          <cell r="J1248">
            <v>0</v>
          </cell>
          <cell r="L1248">
            <v>0</v>
          </cell>
          <cell r="M1248" t="str">
            <v>川越市南台1-9</v>
          </cell>
          <cell r="N1248" t="str">
            <v>(049)243-1111</v>
          </cell>
          <cell r="O1248" t="str">
            <v>(049)243-6410</v>
          </cell>
        </row>
        <row r="1249">
          <cell r="A1249">
            <v>1279</v>
          </cell>
          <cell r="B1249" t="str">
            <v>埼153</v>
          </cell>
          <cell r="C1249" t="str">
            <v>埼玉</v>
          </cell>
          <cell r="E1249">
            <v>1279</v>
          </cell>
          <cell r="F1249">
            <v>1279</v>
          </cell>
          <cell r="G1249" t="str">
            <v>石山　昭治</v>
          </cell>
          <cell r="H1249" t="str">
            <v>360-0842</v>
          </cell>
          <cell r="J1249">
            <v>0</v>
          </cell>
          <cell r="L1249">
            <v>0</v>
          </cell>
          <cell r="M1249" t="str">
            <v>熊谷市新堀新田650-7</v>
          </cell>
          <cell r="N1249" t="str">
            <v>(048)532-4538</v>
          </cell>
          <cell r="O1249" t="str">
            <v>(048)532-4538</v>
          </cell>
        </row>
        <row r="1250">
          <cell r="A1250">
            <v>1280</v>
          </cell>
          <cell r="B1250" t="str">
            <v>埼154</v>
          </cell>
          <cell r="C1250" t="str">
            <v>埼玉</v>
          </cell>
          <cell r="E1250">
            <v>1280</v>
          </cell>
          <cell r="F1250">
            <v>1280</v>
          </cell>
          <cell r="G1250" t="str">
            <v>倉上　暉吉</v>
          </cell>
          <cell r="H1250" t="str">
            <v>366-0024</v>
          </cell>
          <cell r="J1250">
            <v>0</v>
          </cell>
          <cell r="L1250">
            <v>0</v>
          </cell>
          <cell r="M1250" t="str">
            <v>深谷市明戸50-1</v>
          </cell>
          <cell r="N1250" t="str">
            <v>(048)572-1842</v>
          </cell>
          <cell r="O1250">
            <v>0</v>
          </cell>
        </row>
        <row r="1251">
          <cell r="A1251">
            <v>1281</v>
          </cell>
          <cell r="B1251" t="str">
            <v>埼155</v>
          </cell>
          <cell r="C1251" t="str">
            <v>埼玉</v>
          </cell>
          <cell r="E1251">
            <v>1281</v>
          </cell>
          <cell r="F1251">
            <v>1281</v>
          </cell>
          <cell r="G1251" t="str">
            <v>菅原　忠男</v>
          </cell>
          <cell r="H1251" t="str">
            <v>360-0831</v>
          </cell>
          <cell r="J1251">
            <v>0</v>
          </cell>
          <cell r="L1251">
            <v>0</v>
          </cell>
          <cell r="M1251" t="str">
            <v>熊谷市久保島918-19</v>
          </cell>
          <cell r="N1251" t="str">
            <v>(048)533-2157</v>
          </cell>
          <cell r="O1251" t="str">
            <v>(048)533-2157</v>
          </cell>
        </row>
        <row r="1252">
          <cell r="A1252">
            <v>1282</v>
          </cell>
          <cell r="B1252" t="str">
            <v>埼156</v>
          </cell>
          <cell r="C1252" t="str">
            <v>埼玉</v>
          </cell>
          <cell r="E1252">
            <v>1282</v>
          </cell>
          <cell r="F1252">
            <v>1282</v>
          </cell>
          <cell r="G1252" t="str">
            <v>昇　禎二郎</v>
          </cell>
          <cell r="H1252" t="str">
            <v>192-0906</v>
          </cell>
          <cell r="J1252">
            <v>0</v>
          </cell>
          <cell r="L1252">
            <v>0</v>
          </cell>
          <cell r="M1252" t="str">
            <v>八王子市北野町558-13</v>
          </cell>
          <cell r="N1252" t="str">
            <v>(0426)44-8601</v>
          </cell>
          <cell r="O1252" t="str">
            <v>(0426)44-8601</v>
          </cell>
        </row>
        <row r="1253">
          <cell r="A1253">
            <v>1283</v>
          </cell>
          <cell r="B1253" t="str">
            <v>埼157</v>
          </cell>
          <cell r="C1253" t="str">
            <v>埼玉</v>
          </cell>
          <cell r="E1253">
            <v>1283</v>
          </cell>
          <cell r="F1253">
            <v>1283</v>
          </cell>
          <cell r="G1253" t="str">
            <v>平野　雅由</v>
          </cell>
          <cell r="H1253" t="str">
            <v>178-0061</v>
          </cell>
          <cell r="J1253">
            <v>0</v>
          </cell>
          <cell r="L1253">
            <v>0</v>
          </cell>
          <cell r="M1253" t="str">
            <v>練馬区大泉学園町2-23-23</v>
          </cell>
          <cell r="N1253" t="str">
            <v>(03)3924-1077</v>
          </cell>
          <cell r="O1253" t="str">
            <v>(03)3978-7725</v>
          </cell>
        </row>
        <row r="1254">
          <cell r="A1254">
            <v>1284</v>
          </cell>
          <cell r="B1254" t="str">
            <v>埼158</v>
          </cell>
          <cell r="C1254" t="str">
            <v>埼玉</v>
          </cell>
          <cell r="E1254">
            <v>1284</v>
          </cell>
          <cell r="F1254">
            <v>1284</v>
          </cell>
          <cell r="G1254" t="str">
            <v>森　寿夫</v>
          </cell>
          <cell r="H1254" t="str">
            <v>357-0023</v>
          </cell>
          <cell r="J1254">
            <v>0</v>
          </cell>
          <cell r="L1254">
            <v>0</v>
          </cell>
          <cell r="M1254" t="str">
            <v>飯能市岩沢315-3</v>
          </cell>
          <cell r="N1254" t="str">
            <v>(0429)73-0672</v>
          </cell>
          <cell r="O1254">
            <v>0</v>
          </cell>
        </row>
        <row r="1255">
          <cell r="A1255">
            <v>1285</v>
          </cell>
          <cell r="B1255" t="str">
            <v>埼159</v>
          </cell>
          <cell r="C1255" t="str">
            <v>埼玉</v>
          </cell>
          <cell r="E1255">
            <v>1285</v>
          </cell>
          <cell r="F1255">
            <v>1285</v>
          </cell>
          <cell r="G1255" t="str">
            <v>渡辺　宗晴</v>
          </cell>
          <cell r="H1255" t="str">
            <v>360-0853</v>
          </cell>
          <cell r="J1255">
            <v>0</v>
          </cell>
          <cell r="L1255">
            <v>0</v>
          </cell>
          <cell r="M1255" t="str">
            <v>熊谷市玉井1973-379</v>
          </cell>
          <cell r="N1255" t="str">
            <v>(048)532-5634</v>
          </cell>
          <cell r="O1255">
            <v>0</v>
          </cell>
        </row>
        <row r="1256">
          <cell r="A1256">
            <v>1286</v>
          </cell>
          <cell r="B1256" t="str">
            <v>埼160</v>
          </cell>
          <cell r="C1256" t="str">
            <v>埼玉</v>
          </cell>
          <cell r="E1256">
            <v>1286</v>
          </cell>
          <cell r="F1256">
            <v>1286</v>
          </cell>
          <cell r="G1256" t="str">
            <v>藤沢　誠一</v>
          </cell>
          <cell r="H1256" t="str">
            <v>350-0275</v>
          </cell>
          <cell r="J1256">
            <v>0</v>
          </cell>
          <cell r="L1256">
            <v>0</v>
          </cell>
          <cell r="M1256" t="str">
            <v>坂戸市伊豆の山町11-10-102</v>
          </cell>
          <cell r="N1256" t="str">
            <v>(049)282-0465</v>
          </cell>
          <cell r="O1256">
            <v>0</v>
          </cell>
        </row>
        <row r="1257">
          <cell r="A1257">
            <v>1287</v>
          </cell>
          <cell r="B1257" t="str">
            <v>栃001</v>
          </cell>
          <cell r="C1257" t="str">
            <v>栃木</v>
          </cell>
          <cell r="E1257" t="str">
            <v>(株)タイコーデバイス    本社</v>
          </cell>
          <cell r="F1257" t="str">
            <v>品質管理部　品質管理課</v>
          </cell>
          <cell r="G1257" t="str">
            <v>手塚　達郎</v>
          </cell>
          <cell r="H1257">
            <v>3240037</v>
          </cell>
          <cell r="J1257">
            <v>0</v>
          </cell>
          <cell r="L1257">
            <v>0</v>
          </cell>
          <cell r="M1257" t="str">
            <v>大田原市上石上字東山1843-6</v>
          </cell>
        </row>
        <row r="1258">
          <cell r="A1258">
            <v>1288</v>
          </cell>
          <cell r="B1258" t="str">
            <v>栃002</v>
          </cell>
          <cell r="C1258" t="str">
            <v>栃木</v>
          </cell>
          <cell r="E1258" t="str">
            <v>川田工業(株)    栃木工場</v>
          </cell>
          <cell r="F1258" t="str">
            <v>品質管理課</v>
          </cell>
          <cell r="G1258" t="str">
            <v>工藤　　壽</v>
          </cell>
          <cell r="H1258">
            <v>3240036</v>
          </cell>
          <cell r="J1258">
            <v>0</v>
          </cell>
          <cell r="L1258">
            <v>0</v>
          </cell>
          <cell r="M1258" t="str">
            <v>大田原市下石上1780</v>
          </cell>
        </row>
        <row r="1259">
          <cell r="A1259">
            <v>1289</v>
          </cell>
          <cell r="B1259" t="str">
            <v>栃003</v>
          </cell>
          <cell r="C1259" t="str">
            <v>栃木</v>
          </cell>
          <cell r="E1259" t="str">
            <v xml:space="preserve">ＪＵＫＩ大田原(株)    </v>
          </cell>
          <cell r="F1259" t="str">
            <v>品質保証課　TQM推進係</v>
          </cell>
          <cell r="G1259" t="str">
            <v>松本　徹男</v>
          </cell>
          <cell r="H1259">
            <v>3240001</v>
          </cell>
          <cell r="J1259">
            <v>0</v>
          </cell>
          <cell r="L1259">
            <v>0</v>
          </cell>
          <cell r="M1259" t="str">
            <v>大田原市北金丸1863</v>
          </cell>
        </row>
        <row r="1260">
          <cell r="A1260">
            <v>1290</v>
          </cell>
          <cell r="B1260" t="str">
            <v>栃004</v>
          </cell>
          <cell r="C1260" t="str">
            <v>栃木</v>
          </cell>
          <cell r="E1260" t="str">
            <v>(株)東芝医用システム社    那須工場</v>
          </cell>
          <cell r="F1260" t="str">
            <v>品質保証部　品質企画・法規担当</v>
          </cell>
          <cell r="G1260" t="str">
            <v>小貫　高志</v>
          </cell>
          <cell r="H1260" t="str">
            <v>324-8550</v>
          </cell>
          <cell r="J1260">
            <v>0</v>
          </cell>
          <cell r="L1260">
            <v>0</v>
          </cell>
          <cell r="M1260" t="str">
            <v>大田原市下石上1385</v>
          </cell>
        </row>
        <row r="1261">
          <cell r="A1261">
            <v>1291</v>
          </cell>
          <cell r="B1261" t="str">
            <v>栃005</v>
          </cell>
          <cell r="C1261" t="str">
            <v>栃木</v>
          </cell>
          <cell r="E1261" t="str">
            <v>富士通(株)    那須工場</v>
          </cell>
          <cell r="F1261" t="str">
            <v>製造・品質保証統括部　品質管理部</v>
          </cell>
          <cell r="G1261" t="str">
            <v>後藤　照美</v>
          </cell>
          <cell r="H1261" t="str">
            <v>324-8555</v>
          </cell>
          <cell r="J1261">
            <v>0</v>
          </cell>
          <cell r="L1261">
            <v>0</v>
          </cell>
          <cell r="M1261" t="str">
            <v>大田原市下石上1388</v>
          </cell>
        </row>
        <row r="1262">
          <cell r="A1262">
            <v>1292</v>
          </cell>
          <cell r="B1262" t="str">
            <v>栃006</v>
          </cell>
          <cell r="C1262" t="str">
            <v>栃木</v>
          </cell>
          <cell r="E1262" t="str">
            <v>富士電機(株)　電源機器事業部</v>
          </cell>
          <cell r="F1262" t="str">
            <v>技術開発生産センター　品質保証部　品質企画課</v>
          </cell>
          <cell r="G1262" t="str">
            <v>樋口　文枝</v>
          </cell>
          <cell r="H1262">
            <v>3248510</v>
          </cell>
          <cell r="J1262">
            <v>0</v>
          </cell>
          <cell r="L1262">
            <v>0</v>
          </cell>
          <cell r="M1262" t="str">
            <v>大田原市中田原1043</v>
          </cell>
        </row>
        <row r="1263">
          <cell r="A1263">
            <v>1293</v>
          </cell>
          <cell r="B1263" t="str">
            <v>栃007</v>
          </cell>
          <cell r="C1263" t="str">
            <v>栃木</v>
          </cell>
          <cell r="E1263" t="str">
            <v>大日本塗料(株)    那須工場</v>
          </cell>
          <cell r="F1263" t="str">
            <v>品質管理課</v>
          </cell>
          <cell r="G1263" t="str">
            <v>青柳　昭光</v>
          </cell>
          <cell r="H1263">
            <v>3240036</v>
          </cell>
          <cell r="J1263">
            <v>0</v>
          </cell>
          <cell r="L1263">
            <v>0</v>
          </cell>
          <cell r="M1263" t="str">
            <v>大田原市下石上1382-12</v>
          </cell>
        </row>
        <row r="1264">
          <cell r="A1264">
            <v>1294</v>
          </cell>
          <cell r="B1264" t="str">
            <v>栃008</v>
          </cell>
          <cell r="C1264" t="str">
            <v>栃木</v>
          </cell>
          <cell r="E1264" t="str">
            <v>豊國産業(株)    大田原工場</v>
          </cell>
          <cell r="F1264" t="str">
            <v>総務</v>
          </cell>
          <cell r="G1264" t="str">
            <v>小野田倫子</v>
          </cell>
          <cell r="H1264">
            <v>3240062</v>
          </cell>
          <cell r="J1264">
            <v>0</v>
          </cell>
          <cell r="L1264">
            <v>0</v>
          </cell>
          <cell r="M1264" t="str">
            <v>大田原市中田原499</v>
          </cell>
        </row>
        <row r="1265">
          <cell r="A1265">
            <v>1295</v>
          </cell>
          <cell r="B1265" t="str">
            <v>栃009</v>
          </cell>
          <cell r="C1265" t="str">
            <v>栃木</v>
          </cell>
          <cell r="E1265" t="str">
            <v>日之出水道機器(株)    栃木工場</v>
          </cell>
          <cell r="F1265" t="str">
            <v>業務管理課</v>
          </cell>
          <cell r="G1265" t="str">
            <v>堀内　　誠</v>
          </cell>
          <cell r="H1265">
            <v>3240036</v>
          </cell>
          <cell r="J1265">
            <v>0</v>
          </cell>
          <cell r="L1265">
            <v>0</v>
          </cell>
          <cell r="M1265" t="str">
            <v>大田原市下石上字東山1381-4</v>
          </cell>
        </row>
        <row r="1266">
          <cell r="A1266">
            <v>1296</v>
          </cell>
          <cell r="B1266" t="str">
            <v>栃010</v>
          </cell>
          <cell r="C1266" t="str">
            <v>栃木</v>
          </cell>
          <cell r="E1266" t="str">
            <v xml:space="preserve">(株)アイ電子工業    </v>
          </cell>
          <cell r="F1266" t="str">
            <v>品質管理部</v>
          </cell>
          <cell r="G1266" t="str">
            <v>橋本　幸枝</v>
          </cell>
          <cell r="H1266">
            <v>3240047</v>
          </cell>
          <cell r="J1266">
            <v>0</v>
          </cell>
          <cell r="L1266">
            <v>0</v>
          </cell>
          <cell r="M1266" t="str">
            <v>大田原市三原3-3323-12</v>
          </cell>
        </row>
        <row r="1267">
          <cell r="A1267">
            <v>1297</v>
          </cell>
          <cell r="B1267" t="str">
            <v>栃011</v>
          </cell>
          <cell r="C1267" t="str">
            <v>栃木</v>
          </cell>
          <cell r="E1267" t="str">
            <v>グリコ乳業(株)    那須工場</v>
          </cell>
          <cell r="F1267" t="str">
            <v>工場運営課</v>
          </cell>
          <cell r="G1267" t="str">
            <v>内田　修弘</v>
          </cell>
          <cell r="H1267">
            <v>3250025</v>
          </cell>
          <cell r="J1267">
            <v>0</v>
          </cell>
          <cell r="L1267">
            <v>0</v>
          </cell>
          <cell r="M1267" t="str">
            <v>黒磯市下厚崎247</v>
          </cell>
        </row>
        <row r="1268">
          <cell r="A1268">
            <v>1298</v>
          </cell>
          <cell r="B1268" t="str">
            <v>栃012</v>
          </cell>
          <cell r="C1268" t="str">
            <v>栃木</v>
          </cell>
          <cell r="E1268" t="str">
            <v xml:space="preserve">富士発條(株)    </v>
          </cell>
          <cell r="F1268" t="str">
            <v>品質保証課</v>
          </cell>
          <cell r="G1268" t="str">
            <v>江袋　　勉</v>
          </cell>
          <cell r="H1268">
            <v>3293147</v>
          </cell>
          <cell r="J1268">
            <v>0</v>
          </cell>
          <cell r="L1268">
            <v>0</v>
          </cell>
          <cell r="M1268" t="str">
            <v>黒磯市東小屋474</v>
          </cell>
        </row>
        <row r="1269">
          <cell r="A1269">
            <v>1299</v>
          </cell>
          <cell r="B1269" t="str">
            <v>栃013</v>
          </cell>
          <cell r="C1269" t="str">
            <v>栃木</v>
          </cell>
          <cell r="E1269" t="str">
            <v>(株)ブリヂストン    栃木工場</v>
          </cell>
          <cell r="F1269" t="str">
            <v>品質保証課</v>
          </cell>
          <cell r="G1269" t="str">
            <v>堀江　佳久</v>
          </cell>
          <cell r="H1269">
            <v>3293154</v>
          </cell>
          <cell r="J1269">
            <v>0</v>
          </cell>
          <cell r="L1269">
            <v>0</v>
          </cell>
          <cell r="M1269" t="str">
            <v>黒磯市上中野10</v>
          </cell>
        </row>
        <row r="1270">
          <cell r="A1270">
            <v>1300</v>
          </cell>
          <cell r="B1270" t="str">
            <v>栃014</v>
          </cell>
          <cell r="C1270" t="str">
            <v>栃木</v>
          </cell>
          <cell r="E1270" t="str">
            <v>(株)ブリヂストン    那須工場</v>
          </cell>
          <cell r="F1270" t="str">
            <v>品質保証課</v>
          </cell>
          <cell r="G1270" t="str">
            <v>末次　正信</v>
          </cell>
          <cell r="H1270">
            <v>3250041</v>
          </cell>
          <cell r="J1270">
            <v>0</v>
          </cell>
          <cell r="L1270">
            <v>0</v>
          </cell>
          <cell r="M1270" t="str">
            <v>黒磯市大和町3-1</v>
          </cell>
        </row>
        <row r="1271">
          <cell r="A1271">
            <v>1301</v>
          </cell>
          <cell r="B1271" t="str">
            <v>栃015</v>
          </cell>
          <cell r="C1271" t="str">
            <v>栃木</v>
          </cell>
          <cell r="E1271" t="str">
            <v>(株)ブリヂストン    黒磯工場</v>
          </cell>
          <cell r="F1271" t="str">
            <v>技術・品質保証課</v>
          </cell>
          <cell r="G1271" t="str">
            <v>山田　佳明</v>
          </cell>
          <cell r="H1271">
            <v>3293146</v>
          </cell>
          <cell r="J1271">
            <v>0</v>
          </cell>
          <cell r="L1271">
            <v>0</v>
          </cell>
          <cell r="M1271" t="str">
            <v>黒磯市下中野800</v>
          </cell>
        </row>
        <row r="1272">
          <cell r="A1272">
            <v>1302</v>
          </cell>
          <cell r="B1272" t="str">
            <v>栃016</v>
          </cell>
          <cell r="C1272" t="str">
            <v>栃木</v>
          </cell>
          <cell r="E1272" t="str">
            <v>医療法人社団博愛会　那須野が原菅間病院</v>
          </cell>
          <cell r="F1272" t="str">
            <v>薬局長</v>
          </cell>
          <cell r="G1272" t="str">
            <v>久保　哲男</v>
          </cell>
          <cell r="H1272">
            <v>3250046</v>
          </cell>
          <cell r="J1272">
            <v>0</v>
          </cell>
          <cell r="L1272">
            <v>0</v>
          </cell>
          <cell r="M1272" t="str">
            <v>黒磯市大黒町2-5</v>
          </cell>
        </row>
        <row r="1273">
          <cell r="A1273">
            <v>1303</v>
          </cell>
          <cell r="B1273" t="str">
            <v>栃017</v>
          </cell>
          <cell r="C1273" t="str">
            <v>栃木</v>
          </cell>
          <cell r="E1273" t="str">
            <v xml:space="preserve">(株)田中鍍金工業    </v>
          </cell>
          <cell r="F1273" t="str">
            <v>第一製造課</v>
          </cell>
          <cell r="G1273" t="str">
            <v>相馬　雄二</v>
          </cell>
          <cell r="H1273">
            <v>3250051</v>
          </cell>
          <cell r="J1273">
            <v>0</v>
          </cell>
          <cell r="L1273">
            <v>0</v>
          </cell>
          <cell r="M1273" t="str">
            <v>黒磯市豊町3-21</v>
          </cell>
        </row>
        <row r="1274">
          <cell r="A1274">
            <v>1304</v>
          </cell>
          <cell r="B1274" t="str">
            <v>栃018</v>
          </cell>
          <cell r="C1274" t="str">
            <v>栃木</v>
          </cell>
          <cell r="E1274" t="str">
            <v xml:space="preserve">(有)サンユーテック    </v>
          </cell>
          <cell r="F1274" t="str">
            <v>取締役工場長</v>
          </cell>
          <cell r="G1274" t="str">
            <v>杉原　祐一</v>
          </cell>
          <cell r="H1274">
            <v>3250021</v>
          </cell>
          <cell r="J1274">
            <v>0</v>
          </cell>
          <cell r="L1274">
            <v>0</v>
          </cell>
          <cell r="M1274" t="str">
            <v>黒磯市安藤町19</v>
          </cell>
        </row>
        <row r="1275">
          <cell r="A1275">
            <v>1305</v>
          </cell>
          <cell r="B1275" t="str">
            <v>栃019</v>
          </cell>
          <cell r="C1275" t="str">
            <v>栃木</v>
          </cell>
          <cell r="E1275" t="str">
            <v>タイガースポリマー(株)    栃木工場</v>
          </cell>
          <cell r="F1275" t="str">
            <v>品質管理ｸﾞﾙｰﾌﾟ</v>
          </cell>
          <cell r="G1275" t="str">
            <v>木村　繁人</v>
          </cell>
          <cell r="H1275">
            <v>3291233</v>
          </cell>
          <cell r="J1275">
            <v>0</v>
          </cell>
          <cell r="L1275">
            <v>0</v>
          </cell>
          <cell r="M1275" t="str">
            <v>塩谷郡高根沢町宝積寺2150</v>
          </cell>
        </row>
        <row r="1276">
          <cell r="A1276">
            <v>1306</v>
          </cell>
          <cell r="B1276" t="str">
            <v>栃020</v>
          </cell>
          <cell r="C1276" t="str">
            <v>栃木</v>
          </cell>
          <cell r="E1276" t="str">
            <v>(株)鬼怒川観光ホテル</v>
          </cell>
          <cell r="G1276" t="str">
            <v>相馬　道弘</v>
          </cell>
          <cell r="H1276" t="str">
            <v>321-2521</v>
          </cell>
          <cell r="J1276">
            <v>0</v>
          </cell>
          <cell r="L1276">
            <v>0</v>
          </cell>
          <cell r="M1276" t="str">
            <v>塩谷郡藤原町大字藤原１</v>
          </cell>
        </row>
        <row r="1277">
          <cell r="A1277">
            <v>1307</v>
          </cell>
          <cell r="B1277" t="str">
            <v>栃021</v>
          </cell>
          <cell r="C1277" t="str">
            <v>栃木</v>
          </cell>
          <cell r="E1277" t="str">
            <v>(株)ホテルニュー塩原    鬼怒川ホテル　ニュー岡部</v>
          </cell>
          <cell r="F1277" t="str">
            <v>営業課</v>
          </cell>
          <cell r="G1277" t="str">
            <v>佐藤　智彦</v>
          </cell>
          <cell r="H1277">
            <v>3212522</v>
          </cell>
          <cell r="J1277">
            <v>0</v>
          </cell>
          <cell r="L1277">
            <v>0</v>
          </cell>
          <cell r="M1277" t="str">
            <v>塩谷郡藤原町大原1400</v>
          </cell>
        </row>
        <row r="1278">
          <cell r="A1278">
            <v>1308</v>
          </cell>
          <cell r="B1278" t="str">
            <v>栃022</v>
          </cell>
          <cell r="C1278" t="str">
            <v>栃木</v>
          </cell>
          <cell r="E1278" t="str">
            <v xml:space="preserve">エーシーエム栃木(株)    </v>
          </cell>
          <cell r="F1278" t="str">
            <v>品質管理部</v>
          </cell>
          <cell r="G1278" t="str">
            <v>高田　忠夫</v>
          </cell>
          <cell r="H1278">
            <v>3291334</v>
          </cell>
          <cell r="J1278">
            <v>0</v>
          </cell>
          <cell r="L1278">
            <v>0</v>
          </cell>
          <cell r="M1278" t="str">
            <v>塩谷郡氏家町押上353-1</v>
          </cell>
        </row>
        <row r="1279">
          <cell r="A1279">
            <v>1309</v>
          </cell>
          <cell r="B1279" t="str">
            <v>栃023</v>
          </cell>
          <cell r="C1279" t="str">
            <v>栃木</v>
          </cell>
          <cell r="E1279" t="str">
            <v>キリンビール(株)    栃木工場</v>
          </cell>
          <cell r="F1279" t="str">
            <v>総務担当</v>
          </cell>
          <cell r="G1279" t="str">
            <v>矢幡　進二</v>
          </cell>
          <cell r="H1279">
            <v>3291291</v>
          </cell>
          <cell r="J1279">
            <v>0</v>
          </cell>
          <cell r="L1279">
            <v>0</v>
          </cell>
          <cell r="M1279" t="str">
            <v>塩谷郡高根沢町大字花岡147</v>
          </cell>
        </row>
        <row r="1280">
          <cell r="A1280">
            <v>1310</v>
          </cell>
          <cell r="B1280" t="str">
            <v>栃024</v>
          </cell>
          <cell r="C1280" t="str">
            <v>栃木</v>
          </cell>
          <cell r="E1280" t="str">
            <v xml:space="preserve">(株)黒羽ニコン    </v>
          </cell>
          <cell r="F1280" t="str">
            <v>第一製造部　技術課</v>
          </cell>
          <cell r="G1280" t="str">
            <v>永井　幹雄</v>
          </cell>
          <cell r="H1280">
            <v>3240241</v>
          </cell>
          <cell r="J1280">
            <v>0</v>
          </cell>
          <cell r="L1280">
            <v>0</v>
          </cell>
          <cell r="M1280" t="str">
            <v>那須郡黒羽町大字黒羽向町1434</v>
          </cell>
        </row>
        <row r="1281">
          <cell r="A1281">
            <v>1311</v>
          </cell>
          <cell r="B1281" t="str">
            <v>栃025</v>
          </cell>
          <cell r="C1281" t="str">
            <v>栃木</v>
          </cell>
          <cell r="E1281" t="str">
            <v>(株)グリーンクラブ    那須黒羽ゴルフクラブ</v>
          </cell>
          <cell r="G1281" t="str">
            <v>菊池タマ子</v>
          </cell>
          <cell r="H1281">
            <v>3240231</v>
          </cell>
          <cell r="J1281">
            <v>0</v>
          </cell>
          <cell r="L1281">
            <v>0</v>
          </cell>
          <cell r="M1281" t="str">
            <v>那須郡黒羽町大字北野上3346-1</v>
          </cell>
        </row>
        <row r="1282">
          <cell r="A1282">
            <v>1312</v>
          </cell>
          <cell r="B1282" t="str">
            <v>栃026</v>
          </cell>
          <cell r="C1282" t="str">
            <v>栃木</v>
          </cell>
          <cell r="E1282" t="str">
            <v>(株)大興電機製作所    栃木工場</v>
          </cell>
          <cell r="F1282" t="str">
            <v>管理部　総務課</v>
          </cell>
          <cell r="G1282" t="str">
            <v>深谷　幸男</v>
          </cell>
          <cell r="H1282">
            <v>3292712</v>
          </cell>
          <cell r="J1282">
            <v>0</v>
          </cell>
          <cell r="L1282">
            <v>0</v>
          </cell>
          <cell r="M1282" t="str">
            <v>那須郡西那須野町下永田5-1400</v>
          </cell>
        </row>
        <row r="1283">
          <cell r="A1283">
            <v>1313</v>
          </cell>
          <cell r="B1283" t="str">
            <v>栃027</v>
          </cell>
          <cell r="C1283" t="str">
            <v>栃木</v>
          </cell>
          <cell r="E1283" t="str">
            <v xml:space="preserve">(株)栃木富士    </v>
          </cell>
          <cell r="F1283" t="str">
            <v>品質保証部　品質保証課</v>
          </cell>
          <cell r="G1283" t="str">
            <v>緑川　　剛</v>
          </cell>
          <cell r="H1283">
            <v>3210634</v>
          </cell>
          <cell r="J1283">
            <v>0</v>
          </cell>
          <cell r="L1283">
            <v>0</v>
          </cell>
          <cell r="M1283" t="str">
            <v>那須郡烏山町野上715</v>
          </cell>
        </row>
        <row r="1284">
          <cell r="A1284">
            <v>1314</v>
          </cell>
          <cell r="B1284" t="str">
            <v>栃028</v>
          </cell>
          <cell r="C1284" t="str">
            <v>栃木</v>
          </cell>
          <cell r="E1284" t="str">
            <v>日本ﾌﾟﾚｼﾞｼｮﾝｻｰｷｯﾂ(株)    塩原ﾃｸﾉﾛｼﾞｰｾﾝﾀｰ</v>
          </cell>
          <cell r="F1284" t="str">
            <v>ＴＰＭ推進室</v>
          </cell>
          <cell r="G1284" t="str">
            <v>阿久津隆典</v>
          </cell>
          <cell r="H1284">
            <v>3292811</v>
          </cell>
          <cell r="J1284">
            <v>0</v>
          </cell>
          <cell r="L1284">
            <v>0</v>
          </cell>
          <cell r="M1284" t="str">
            <v>那須郡塩原町下町野531-1</v>
          </cell>
        </row>
        <row r="1285">
          <cell r="A1285">
            <v>1315</v>
          </cell>
          <cell r="B1285" t="str">
            <v>栃029</v>
          </cell>
          <cell r="C1285" t="str">
            <v>栃木</v>
          </cell>
          <cell r="E1285" t="str">
            <v>矢崎部品(株)    栃木工場</v>
          </cell>
          <cell r="F1285" t="str">
            <v>ＮＹＳ推進事務局</v>
          </cell>
          <cell r="G1285" t="str">
            <v>中郷　俊也</v>
          </cell>
          <cell r="H1285">
            <v>3210503</v>
          </cell>
          <cell r="J1285">
            <v>0</v>
          </cell>
          <cell r="L1285">
            <v>0</v>
          </cell>
          <cell r="M1285" t="str">
            <v>那須郡南那須町月次500</v>
          </cell>
        </row>
        <row r="1286">
          <cell r="A1286">
            <v>1316</v>
          </cell>
          <cell r="B1286" t="str">
            <v>栃030</v>
          </cell>
          <cell r="C1286" t="str">
            <v>栃木</v>
          </cell>
          <cell r="E1286" t="str">
            <v>(株)吉野工業所    那須小川工場</v>
          </cell>
          <cell r="F1286" t="str">
            <v>管理課</v>
          </cell>
          <cell r="G1286" t="str">
            <v>小室　政実</v>
          </cell>
          <cell r="H1286">
            <v>3240592</v>
          </cell>
          <cell r="J1286">
            <v>0</v>
          </cell>
          <cell r="L1286">
            <v>0</v>
          </cell>
          <cell r="M1286" t="str">
            <v>那須郡小川町大字吉田28</v>
          </cell>
        </row>
        <row r="1287">
          <cell r="A1287">
            <v>1317</v>
          </cell>
          <cell r="B1287" t="str">
            <v>栃031</v>
          </cell>
          <cell r="C1287" t="str">
            <v>栃木</v>
          </cell>
          <cell r="E1287" t="str">
            <v>(株)吉野工業所    小川第二工場</v>
          </cell>
          <cell r="F1287" t="str">
            <v>製造１課</v>
          </cell>
          <cell r="G1287" t="str">
            <v>須藤　正雄</v>
          </cell>
          <cell r="H1287">
            <v>3240592</v>
          </cell>
          <cell r="J1287">
            <v>0</v>
          </cell>
          <cell r="L1287">
            <v>0</v>
          </cell>
          <cell r="M1287" t="str">
            <v>那須郡小川町大字小川3415</v>
          </cell>
        </row>
        <row r="1288">
          <cell r="A1288">
            <v>1318</v>
          </cell>
          <cell r="B1288" t="str">
            <v>栃032</v>
          </cell>
          <cell r="C1288" t="str">
            <v>栃木</v>
          </cell>
          <cell r="E1288" t="str">
            <v xml:space="preserve">(株)ホテルニュー塩原    </v>
          </cell>
          <cell r="F1288" t="str">
            <v>館内係</v>
          </cell>
          <cell r="G1288" t="str">
            <v>阿部　一広</v>
          </cell>
          <cell r="H1288">
            <v>3292921</v>
          </cell>
          <cell r="J1288">
            <v>0</v>
          </cell>
          <cell r="L1288">
            <v>0</v>
          </cell>
          <cell r="M1288" t="str">
            <v>那須郡塩原町下塩原705</v>
          </cell>
        </row>
        <row r="1289">
          <cell r="A1289">
            <v>1319</v>
          </cell>
          <cell r="B1289" t="str">
            <v>栃033</v>
          </cell>
          <cell r="C1289" t="str">
            <v>栃木</v>
          </cell>
          <cell r="E1289" t="str">
            <v xml:space="preserve">(株)山形屋    </v>
          </cell>
          <cell r="G1289" t="str">
            <v>副島　　栄</v>
          </cell>
          <cell r="H1289">
            <v>3240236</v>
          </cell>
          <cell r="J1289">
            <v>0</v>
          </cell>
          <cell r="L1289">
            <v>0</v>
          </cell>
          <cell r="M1289" t="str">
            <v>那須郡黒羽町大輪110-1</v>
          </cell>
        </row>
        <row r="1290">
          <cell r="A1290">
            <v>1320</v>
          </cell>
          <cell r="B1290" t="str">
            <v>栃034</v>
          </cell>
          <cell r="C1290" t="str">
            <v>栃木</v>
          </cell>
          <cell r="E1290" t="str">
            <v>(株)塩原ゴルフクラブ    塩原カントリークラブ</v>
          </cell>
          <cell r="G1290" t="str">
            <v>高橋　良一</v>
          </cell>
          <cell r="H1290">
            <v>3292804</v>
          </cell>
          <cell r="J1290">
            <v>0</v>
          </cell>
          <cell r="L1290">
            <v>0</v>
          </cell>
          <cell r="M1290" t="str">
            <v>那須郡塩原町折戸148</v>
          </cell>
        </row>
        <row r="1291">
          <cell r="A1291">
            <v>1321</v>
          </cell>
          <cell r="B1291" t="str">
            <v>栃035</v>
          </cell>
          <cell r="C1291" t="str">
            <v>栃木</v>
          </cell>
          <cell r="E1291" t="str">
            <v>ﾎﾞｯｼｭﾌﾞﾚｰｷｼｽﾃﾑ(株)　栃木工場</v>
          </cell>
          <cell r="F1291" t="str">
            <v>生産管理課工機</v>
          </cell>
          <cell r="G1291" t="str">
            <v>上地　　繁</v>
          </cell>
          <cell r="H1291" t="str">
            <v>329-2741</v>
          </cell>
          <cell r="J1291">
            <v>0</v>
          </cell>
          <cell r="L1291">
            <v>0</v>
          </cell>
          <cell r="M1291" t="str">
            <v>那須郡西那須野町北赤田1588-1</v>
          </cell>
        </row>
        <row r="1292">
          <cell r="A1292">
            <v>1322</v>
          </cell>
          <cell r="B1292" t="str">
            <v>栃036</v>
          </cell>
          <cell r="C1292" t="str">
            <v>栃木</v>
          </cell>
          <cell r="E1292" t="str">
            <v xml:space="preserve">(株)島崎酒造    </v>
          </cell>
          <cell r="F1292" t="str">
            <v>銘醸部　製品課</v>
          </cell>
          <cell r="G1292" t="str">
            <v>堀江　恭一</v>
          </cell>
          <cell r="H1292">
            <v>2310621</v>
          </cell>
          <cell r="J1292">
            <v>0</v>
          </cell>
          <cell r="L1292">
            <v>0</v>
          </cell>
          <cell r="M1292" t="str">
            <v>那須郡烏山町中央1-11-18</v>
          </cell>
        </row>
        <row r="1293">
          <cell r="A1293">
            <v>1323</v>
          </cell>
          <cell r="B1293" t="str">
            <v>栃037</v>
          </cell>
          <cell r="C1293" t="str">
            <v>栃木</v>
          </cell>
          <cell r="E1293" t="str">
            <v>日本フエルト(株)    栃木工場</v>
          </cell>
          <cell r="F1293" t="str">
            <v>製造部　工務課</v>
          </cell>
          <cell r="G1293" t="str">
            <v>高橋　春夫</v>
          </cell>
          <cell r="H1293">
            <v>3240246</v>
          </cell>
          <cell r="J1293">
            <v>0</v>
          </cell>
          <cell r="L1293">
            <v>0</v>
          </cell>
          <cell r="M1293" t="str">
            <v>那須郡黒羽町大字寒井字大野室1467</v>
          </cell>
        </row>
        <row r="1294">
          <cell r="A1294">
            <v>1324</v>
          </cell>
          <cell r="B1294" t="str">
            <v>栃038</v>
          </cell>
          <cell r="C1294" t="str">
            <v>栃木</v>
          </cell>
          <cell r="E1294" t="str">
            <v>東北化工(株)    南那須事業所</v>
          </cell>
          <cell r="F1294" t="str">
            <v>品質管理部　品質保証課</v>
          </cell>
          <cell r="G1294" t="str">
            <v>神山　秀一</v>
          </cell>
          <cell r="H1294">
            <v>3210532</v>
          </cell>
          <cell r="J1294">
            <v>0</v>
          </cell>
          <cell r="L1294">
            <v>0</v>
          </cell>
          <cell r="M1294" t="str">
            <v>那須郡南那須町藤田1200</v>
          </cell>
        </row>
        <row r="1295">
          <cell r="A1295">
            <v>1325</v>
          </cell>
          <cell r="B1295" t="str">
            <v>栃039</v>
          </cell>
          <cell r="C1295" t="str">
            <v>栃木</v>
          </cell>
          <cell r="E1295" t="str">
            <v>アンテン(株)    西那須野事業場</v>
          </cell>
          <cell r="F1295" t="str">
            <v>信頼性品質管理部</v>
          </cell>
          <cell r="G1295" t="str">
            <v>岸　　幸夫</v>
          </cell>
          <cell r="H1295">
            <v>3292763</v>
          </cell>
          <cell r="J1295">
            <v>0</v>
          </cell>
          <cell r="L1295">
            <v>0</v>
          </cell>
          <cell r="M1295" t="str">
            <v>那須郡西那須野町井口1190</v>
          </cell>
        </row>
        <row r="1296">
          <cell r="A1296">
            <v>1326</v>
          </cell>
          <cell r="B1296" t="str">
            <v>栃040</v>
          </cell>
          <cell r="C1296" t="str">
            <v>栃木</v>
          </cell>
          <cell r="E1296" t="str">
            <v>野原産業(株)    那須工場</v>
          </cell>
          <cell r="F1296" t="str">
            <v>業務部　技術</v>
          </cell>
          <cell r="G1296" t="str">
            <v>人見　　明</v>
          </cell>
          <cell r="H1296">
            <v>3250001</v>
          </cell>
          <cell r="J1296">
            <v>0</v>
          </cell>
          <cell r="L1296">
            <v>0</v>
          </cell>
          <cell r="M1296" t="str">
            <v>那須郡那須町大字高久甲2417</v>
          </cell>
        </row>
        <row r="1297">
          <cell r="A1297">
            <v>1327</v>
          </cell>
          <cell r="B1297" t="str">
            <v>栃041</v>
          </cell>
          <cell r="C1297" t="str">
            <v>栃木</v>
          </cell>
          <cell r="E1297" t="str">
            <v xml:space="preserve">(株)成田製作所    </v>
          </cell>
          <cell r="G1297" t="str">
            <v>薄井　　博</v>
          </cell>
          <cell r="H1297">
            <v>3210618</v>
          </cell>
          <cell r="J1297">
            <v>0</v>
          </cell>
          <cell r="L1297">
            <v>0</v>
          </cell>
          <cell r="M1297" t="str">
            <v>那須郡烏山町横枕68</v>
          </cell>
        </row>
        <row r="1298">
          <cell r="A1298">
            <v>1328</v>
          </cell>
          <cell r="B1298" t="str">
            <v>栃042</v>
          </cell>
          <cell r="C1298" t="str">
            <v>栃木</v>
          </cell>
          <cell r="E1298" t="str">
            <v>(株)吉野工業所    小川金型工場</v>
          </cell>
          <cell r="F1298" t="str">
            <v>管理課（ＱＣＣ・ＩＳＯ事務局）</v>
          </cell>
          <cell r="G1298" t="str">
            <v>堀江　万成</v>
          </cell>
          <cell r="H1298">
            <v>3240594</v>
          </cell>
          <cell r="J1298">
            <v>0</v>
          </cell>
          <cell r="L1298">
            <v>0</v>
          </cell>
          <cell r="M1298" t="str">
            <v>那須郡小川町大字小川3415</v>
          </cell>
        </row>
        <row r="1299">
          <cell r="A1299">
            <v>1329</v>
          </cell>
          <cell r="B1299" t="str">
            <v>栃043</v>
          </cell>
          <cell r="C1299" t="str">
            <v>栃木</v>
          </cell>
          <cell r="E1299" t="str">
            <v>カゴメ(株)    那須工場</v>
          </cell>
          <cell r="F1299" t="str">
            <v>品質管理課</v>
          </cell>
          <cell r="G1299" t="str">
            <v>増田　みずき</v>
          </cell>
          <cell r="H1299">
            <v>3292762</v>
          </cell>
          <cell r="J1299">
            <v>0</v>
          </cell>
          <cell r="L1299">
            <v>0</v>
          </cell>
          <cell r="M1299" t="str">
            <v>那須郡西那須野町西富山30</v>
          </cell>
        </row>
        <row r="1300">
          <cell r="A1300">
            <v>1330</v>
          </cell>
          <cell r="B1300" t="str">
            <v>栃044</v>
          </cell>
          <cell r="C1300" t="str">
            <v>栃木</v>
          </cell>
          <cell r="E1300" t="str">
            <v xml:space="preserve">(株)黒羽プリングス    </v>
          </cell>
          <cell r="F1300" t="str">
            <v>フロント</v>
          </cell>
          <cell r="G1300" t="str">
            <v>水口　　聡</v>
          </cell>
          <cell r="H1300">
            <v>3240206</v>
          </cell>
          <cell r="J1300">
            <v>0</v>
          </cell>
          <cell r="L1300">
            <v>0</v>
          </cell>
          <cell r="M1300" t="str">
            <v>那須郡黒羽町中野内1825-1</v>
          </cell>
        </row>
        <row r="1301">
          <cell r="A1301">
            <v>1331</v>
          </cell>
          <cell r="B1301" t="str">
            <v>栃045</v>
          </cell>
          <cell r="C1301" t="str">
            <v>栃木</v>
          </cell>
          <cell r="E1301" t="str">
            <v>日本調理機(株)    栃木工場</v>
          </cell>
          <cell r="F1301" t="str">
            <v>品質保証部</v>
          </cell>
          <cell r="G1301" t="str">
            <v>高田　勝由</v>
          </cell>
          <cell r="H1301">
            <v>3291571</v>
          </cell>
          <cell r="J1301">
            <v>0</v>
          </cell>
          <cell r="L1301">
            <v>0</v>
          </cell>
          <cell r="M1301" t="str">
            <v>矢板市片岡2051</v>
          </cell>
        </row>
        <row r="1302">
          <cell r="A1302">
            <v>1332</v>
          </cell>
          <cell r="B1302" t="str">
            <v>栃046</v>
          </cell>
          <cell r="C1302" t="str">
            <v>栃木</v>
          </cell>
          <cell r="E1302" t="str">
            <v>東洋高砂乾電池(株)    電池事業部　矢板事業所</v>
          </cell>
          <cell r="F1302" t="str">
            <v>製造部　工作課</v>
          </cell>
          <cell r="G1302" t="str">
            <v>牟田　王宏</v>
          </cell>
          <cell r="H1302">
            <v>3292136</v>
          </cell>
          <cell r="J1302">
            <v>0</v>
          </cell>
          <cell r="L1302">
            <v>0</v>
          </cell>
          <cell r="M1302" t="str">
            <v>矢板市東町321</v>
          </cell>
        </row>
        <row r="1303">
          <cell r="A1303">
            <v>1333</v>
          </cell>
          <cell r="B1303" t="str">
            <v>栃047</v>
          </cell>
          <cell r="C1303" t="str">
            <v>栃木</v>
          </cell>
          <cell r="E1303" t="str">
            <v>(株)大紀ｱﾙﾐﾆｳﾑ工業所    白河工場</v>
          </cell>
          <cell r="F1303" t="str">
            <v>総務課</v>
          </cell>
          <cell r="G1303" t="str">
            <v>佐川　真木</v>
          </cell>
          <cell r="H1303">
            <v>9690304</v>
          </cell>
          <cell r="J1303">
            <v>0</v>
          </cell>
          <cell r="L1303">
            <v>0</v>
          </cell>
          <cell r="M1303" t="str">
            <v>西白河郡大信村下新城池下5-3</v>
          </cell>
        </row>
        <row r="1304">
          <cell r="A1304">
            <v>1334</v>
          </cell>
          <cell r="B1304" t="str">
            <v>栃048</v>
          </cell>
          <cell r="C1304" t="str">
            <v>栃木</v>
          </cell>
          <cell r="E1304" t="str">
            <v xml:space="preserve">暁精機(株)    </v>
          </cell>
          <cell r="G1304" t="str">
            <v>五十嵐好哉</v>
          </cell>
          <cell r="H1304">
            <v>9695201</v>
          </cell>
          <cell r="J1304">
            <v>0</v>
          </cell>
          <cell r="L1304">
            <v>0</v>
          </cell>
          <cell r="M1304" t="str">
            <v>会津郡下郷町大字高陦字人数平乙1088</v>
          </cell>
        </row>
        <row r="1305">
          <cell r="A1305">
            <v>1335</v>
          </cell>
          <cell r="B1305" t="str">
            <v>栃049</v>
          </cell>
          <cell r="C1305" t="str">
            <v>栃木</v>
          </cell>
          <cell r="E1305" t="str">
            <v>(株)ホテルニュー塩原　伊東ホテルニュー岡部</v>
          </cell>
          <cell r="F1305" t="str">
            <v>総務部　人事課</v>
          </cell>
          <cell r="G1305" t="str">
            <v>横山　幹茂</v>
          </cell>
          <cell r="H1305">
            <v>4140013</v>
          </cell>
          <cell r="J1305">
            <v>0</v>
          </cell>
          <cell r="L1305">
            <v>0</v>
          </cell>
          <cell r="M1305" t="str">
            <v>静岡県伊東市桜木町2-1-1</v>
          </cell>
        </row>
        <row r="1306">
          <cell r="A1306">
            <v>1336</v>
          </cell>
          <cell r="B1306" t="str">
            <v>栃050</v>
          </cell>
          <cell r="C1306" t="str">
            <v>栃木</v>
          </cell>
          <cell r="E1306" t="str">
            <v xml:space="preserve">古河ｻｰｷｯﾄﾌｫｲﾙ(株)    </v>
          </cell>
          <cell r="F1306" t="str">
            <v>総務部　安全保安課</v>
          </cell>
          <cell r="G1306" t="str">
            <v>根本　哲男</v>
          </cell>
          <cell r="H1306">
            <v>3212336</v>
          </cell>
          <cell r="J1306">
            <v>0</v>
          </cell>
          <cell r="L1306">
            <v>0</v>
          </cell>
          <cell r="M1306" t="str">
            <v>今市市荊沢字上原601-2</v>
          </cell>
        </row>
        <row r="1307">
          <cell r="A1307">
            <v>1337</v>
          </cell>
          <cell r="B1307" t="str">
            <v>栃051</v>
          </cell>
          <cell r="C1307" t="str">
            <v>栃木</v>
          </cell>
          <cell r="E1307" t="str">
            <v>古河電池(株)    今市事業所</v>
          </cell>
          <cell r="F1307" t="str">
            <v>自動車電池事業部　今市品質保証課</v>
          </cell>
          <cell r="G1307" t="str">
            <v>高橋　　慈</v>
          </cell>
          <cell r="H1307">
            <v>3212336</v>
          </cell>
          <cell r="J1307">
            <v>0</v>
          </cell>
          <cell r="L1307">
            <v>0</v>
          </cell>
          <cell r="M1307" t="str">
            <v>今市市荊沢字上原597</v>
          </cell>
        </row>
        <row r="1308">
          <cell r="A1308">
            <v>1338</v>
          </cell>
          <cell r="B1308" t="str">
            <v>栃052</v>
          </cell>
          <cell r="C1308" t="str">
            <v>栃木</v>
          </cell>
          <cell r="E1308" t="str">
            <v xml:space="preserve">出雲産業(株)    </v>
          </cell>
          <cell r="F1308" t="str">
            <v>品質保証部</v>
          </cell>
          <cell r="G1308" t="str">
            <v>臼井　行雄</v>
          </cell>
          <cell r="H1308">
            <v>3210166</v>
          </cell>
          <cell r="J1308">
            <v>0</v>
          </cell>
          <cell r="L1308">
            <v>0</v>
          </cell>
          <cell r="M1308" t="str">
            <v>宇都宮市今宮4-18-19</v>
          </cell>
        </row>
        <row r="1309">
          <cell r="A1309">
            <v>1339</v>
          </cell>
          <cell r="B1309" t="str">
            <v>栃053</v>
          </cell>
          <cell r="C1309" t="str">
            <v>栃木</v>
          </cell>
          <cell r="E1309" t="str">
            <v xml:space="preserve">宇都宮化工(株)    </v>
          </cell>
          <cell r="F1309" t="str">
            <v>製造技術課</v>
          </cell>
          <cell r="G1309" t="str">
            <v>秋澤　真二</v>
          </cell>
          <cell r="H1309">
            <v>3213231</v>
          </cell>
          <cell r="J1309">
            <v>0</v>
          </cell>
          <cell r="L1309">
            <v>0</v>
          </cell>
          <cell r="M1309" t="str">
            <v>宇都宮市清原工業団地9-3</v>
          </cell>
        </row>
        <row r="1310">
          <cell r="A1310">
            <v>1340</v>
          </cell>
          <cell r="B1310" t="str">
            <v>栃054</v>
          </cell>
          <cell r="C1310" t="str">
            <v>栃木</v>
          </cell>
          <cell r="E1310" t="str">
            <v xml:space="preserve">宇都宮化成(株)    </v>
          </cell>
          <cell r="F1310" t="str">
            <v>総務部</v>
          </cell>
          <cell r="G1310" t="str">
            <v>笠原　光弘</v>
          </cell>
          <cell r="H1310">
            <v>3210973</v>
          </cell>
          <cell r="J1310">
            <v>0</v>
          </cell>
          <cell r="L1310">
            <v>0</v>
          </cell>
          <cell r="M1310" t="str">
            <v>宇都宮市岩曽町1215</v>
          </cell>
        </row>
        <row r="1311">
          <cell r="A1311">
            <v>1341</v>
          </cell>
          <cell r="B1311" t="str">
            <v>栃055</v>
          </cell>
          <cell r="C1311" t="str">
            <v>栃木</v>
          </cell>
          <cell r="E1311" t="str">
            <v xml:space="preserve">(株)三洋製作所    </v>
          </cell>
          <cell r="F1311" t="str">
            <v>品質管理課</v>
          </cell>
          <cell r="G1311" t="str">
            <v>福田　智夫</v>
          </cell>
          <cell r="H1311">
            <v>3210151</v>
          </cell>
          <cell r="J1311">
            <v>0</v>
          </cell>
          <cell r="L1311">
            <v>0</v>
          </cell>
          <cell r="M1311" t="str">
            <v>宇都宮市西川田町703-1</v>
          </cell>
        </row>
        <row r="1312">
          <cell r="A1312">
            <v>1342</v>
          </cell>
          <cell r="B1312" t="str">
            <v>栃056</v>
          </cell>
          <cell r="C1312" t="str">
            <v>栃木</v>
          </cell>
          <cell r="E1312" t="str">
            <v>清水鋼鐵(株)    宇都宮製作所</v>
          </cell>
          <cell r="F1312" t="str">
            <v>品質保証室</v>
          </cell>
          <cell r="G1312" t="str">
            <v>村田　　勉</v>
          </cell>
          <cell r="H1312">
            <v>3213231</v>
          </cell>
          <cell r="J1312">
            <v>0</v>
          </cell>
          <cell r="L1312">
            <v>0</v>
          </cell>
          <cell r="M1312" t="str">
            <v>宇都宮市清原工業団地8-4</v>
          </cell>
        </row>
        <row r="1313">
          <cell r="A1313">
            <v>1343</v>
          </cell>
          <cell r="B1313" t="str">
            <v>栃057</v>
          </cell>
          <cell r="C1313" t="str">
            <v>栃木</v>
          </cell>
          <cell r="E1313" t="str">
            <v>東日本旅客鉄道(株)    宇都宮地区センター</v>
          </cell>
          <cell r="F1313" t="str">
            <v>総務担当</v>
          </cell>
          <cell r="G1313" t="str">
            <v>岡部　久幸</v>
          </cell>
          <cell r="H1313">
            <v>3210965</v>
          </cell>
          <cell r="J1313">
            <v>0</v>
          </cell>
          <cell r="L1313">
            <v>0</v>
          </cell>
          <cell r="M1313" t="str">
            <v>宇都宮市川向町1-48</v>
          </cell>
        </row>
        <row r="1314">
          <cell r="A1314">
            <v>1344</v>
          </cell>
          <cell r="B1314" t="str">
            <v>栃058</v>
          </cell>
          <cell r="C1314" t="str">
            <v>栃木</v>
          </cell>
          <cell r="E1314" t="str">
            <v xml:space="preserve">(社)栃木県経営者協会    </v>
          </cell>
          <cell r="F1314" t="str">
            <v>教育担当課</v>
          </cell>
          <cell r="G1314" t="str">
            <v>川上　　徹</v>
          </cell>
          <cell r="H1314">
            <v>3200033</v>
          </cell>
          <cell r="J1314">
            <v>0</v>
          </cell>
          <cell r="L1314">
            <v>0</v>
          </cell>
          <cell r="M1314" t="str">
            <v>宇都宮市本町12-11栃木会館7階</v>
          </cell>
        </row>
        <row r="1315">
          <cell r="A1315">
            <v>1345</v>
          </cell>
          <cell r="B1315" t="str">
            <v>栃059</v>
          </cell>
          <cell r="C1315" t="str">
            <v>栃木</v>
          </cell>
          <cell r="E1315" t="str">
            <v>東京電力(株)    栃木支店</v>
          </cell>
          <cell r="G1315" t="str">
            <v>芝田　憲幸</v>
          </cell>
          <cell r="H1315">
            <v>3200026</v>
          </cell>
          <cell r="J1315">
            <v>0</v>
          </cell>
          <cell r="L1315">
            <v>0</v>
          </cell>
          <cell r="M1315" t="str">
            <v>宇都宮市馬場通り1-1-11</v>
          </cell>
        </row>
        <row r="1316">
          <cell r="A1316">
            <v>1346</v>
          </cell>
          <cell r="B1316" t="str">
            <v>栃060</v>
          </cell>
          <cell r="C1316" t="str">
            <v>栃木</v>
          </cell>
          <cell r="E1316" t="str">
            <v>日伸工業(株)    宇都宮工場</v>
          </cell>
          <cell r="F1316" t="str">
            <v>総務課</v>
          </cell>
          <cell r="G1316" t="str">
            <v>難波　達夫</v>
          </cell>
          <cell r="H1316">
            <v>3210905</v>
          </cell>
          <cell r="J1316">
            <v>0</v>
          </cell>
          <cell r="L1316">
            <v>0</v>
          </cell>
          <cell r="M1316" t="str">
            <v>宇都宮市平出工業団地8-2</v>
          </cell>
        </row>
        <row r="1317">
          <cell r="A1317">
            <v>1347</v>
          </cell>
          <cell r="B1317" t="str">
            <v>栃061</v>
          </cell>
          <cell r="C1317" t="str">
            <v>栃木</v>
          </cell>
          <cell r="E1317" t="str">
            <v>東日本電信電話(株)    栃木支店</v>
          </cell>
          <cell r="F1317" t="str">
            <v>企画部</v>
          </cell>
          <cell r="G1317" t="str">
            <v>三澤千恵子</v>
          </cell>
          <cell r="H1317">
            <v>3210953</v>
          </cell>
          <cell r="J1317">
            <v>0</v>
          </cell>
          <cell r="L1317">
            <v>0</v>
          </cell>
          <cell r="M1317" t="str">
            <v>宇都宮市東宿郷4-3-27</v>
          </cell>
        </row>
        <row r="1318">
          <cell r="A1318">
            <v>1348</v>
          </cell>
          <cell r="B1318" t="str">
            <v>栃062</v>
          </cell>
          <cell r="C1318" t="str">
            <v>栃木</v>
          </cell>
          <cell r="E1318" t="str">
            <v>日本ランコ(株)    宇都宮製作所</v>
          </cell>
          <cell r="F1318" t="str">
            <v>総務課</v>
          </cell>
          <cell r="G1318" t="str">
            <v>宮路　幸男</v>
          </cell>
          <cell r="H1318">
            <v>3210155</v>
          </cell>
          <cell r="J1318">
            <v>0</v>
          </cell>
          <cell r="L1318">
            <v>0</v>
          </cell>
          <cell r="M1318" t="str">
            <v>宇都宮市西川田南2-1-5</v>
          </cell>
        </row>
        <row r="1319">
          <cell r="A1319">
            <v>1349</v>
          </cell>
          <cell r="B1319" t="str">
            <v>栃063</v>
          </cell>
          <cell r="C1319" t="str">
            <v>栃木</v>
          </cell>
          <cell r="E1319" t="str">
            <v>(株)不二工機    宇都宮工場</v>
          </cell>
          <cell r="F1319" t="str">
            <v>総務課</v>
          </cell>
          <cell r="G1319" t="str">
            <v>天神　護夫</v>
          </cell>
          <cell r="H1319">
            <v>3210137</v>
          </cell>
          <cell r="J1319">
            <v>0</v>
          </cell>
          <cell r="L1319">
            <v>0</v>
          </cell>
          <cell r="M1319" t="str">
            <v>宇都宮市針ヶ谷1-22-18</v>
          </cell>
        </row>
        <row r="1320">
          <cell r="A1320">
            <v>1350</v>
          </cell>
          <cell r="B1320" t="str">
            <v>栃064</v>
          </cell>
          <cell r="C1320" t="str">
            <v>栃木</v>
          </cell>
          <cell r="E1320" t="str">
            <v>富士重工業(株)    宇都宮製作所</v>
          </cell>
          <cell r="F1320" t="str">
            <v>総務部　人事課</v>
          </cell>
          <cell r="G1320" t="str">
            <v>野村　房子</v>
          </cell>
          <cell r="H1320">
            <v>3208564</v>
          </cell>
          <cell r="J1320">
            <v>0</v>
          </cell>
          <cell r="L1320">
            <v>0</v>
          </cell>
          <cell r="M1320" t="str">
            <v>宇都宮市陽南1-1-11</v>
          </cell>
        </row>
        <row r="1321">
          <cell r="A1321">
            <v>1351</v>
          </cell>
          <cell r="B1321" t="str">
            <v>栃065</v>
          </cell>
          <cell r="C1321" t="str">
            <v>栃木</v>
          </cell>
          <cell r="E1321" t="str">
            <v>富士重工業(株)    車両環境事業本部</v>
          </cell>
          <cell r="F1321" t="str">
            <v>品質保証部　品質保証課</v>
          </cell>
          <cell r="G1321" t="str">
            <v>斉藤　　修</v>
          </cell>
          <cell r="H1321">
            <v>3210141</v>
          </cell>
          <cell r="J1321">
            <v>0</v>
          </cell>
          <cell r="L1321">
            <v>0</v>
          </cell>
          <cell r="M1321" t="str">
            <v>宇都宮市陽南1-1-11</v>
          </cell>
        </row>
        <row r="1322">
          <cell r="A1322">
            <v>1352</v>
          </cell>
          <cell r="B1322" t="str">
            <v>栃066</v>
          </cell>
          <cell r="C1322" t="str">
            <v>栃木</v>
          </cell>
          <cell r="E1322" t="str">
            <v>松下電器産業（株)    ﾃﾚﾋﾞｼｽﾃﾑﾌﾟﾛﾀﾞｸﾂ事業部</v>
          </cell>
          <cell r="F1322" t="str">
            <v>品質管理課</v>
          </cell>
          <cell r="G1322" t="str">
            <v>横澤　隆一</v>
          </cell>
          <cell r="H1322">
            <v>3210905</v>
          </cell>
          <cell r="J1322">
            <v>0</v>
          </cell>
          <cell r="L1322">
            <v>0</v>
          </cell>
          <cell r="M1322" t="str">
            <v>宇都宮市平出工業団地2-2</v>
          </cell>
        </row>
        <row r="1323">
          <cell r="A1323">
            <v>1353</v>
          </cell>
          <cell r="B1323" t="str">
            <v>栃067</v>
          </cell>
          <cell r="C1323" t="str">
            <v>栃木</v>
          </cell>
          <cell r="E1323" t="str">
            <v>松下電器産業(株)    ﾃﾞｨｽﾌﾟﾚｲﾃﾞﾊﾞｲｽ社</v>
          </cell>
          <cell r="F1323" t="str">
            <v>宇都宮人事ﾁｰﾑ</v>
          </cell>
          <cell r="G1323" t="str">
            <v>小口　良夫</v>
          </cell>
          <cell r="H1323">
            <v>3210905</v>
          </cell>
          <cell r="J1323">
            <v>0</v>
          </cell>
          <cell r="L1323">
            <v>0</v>
          </cell>
          <cell r="M1323" t="str">
            <v>宇都宮市平出工業団地3-3</v>
          </cell>
        </row>
        <row r="1324">
          <cell r="A1324">
            <v>1354</v>
          </cell>
          <cell r="B1324" t="str">
            <v>栃068</v>
          </cell>
          <cell r="C1324" t="str">
            <v>栃木</v>
          </cell>
          <cell r="E1324" t="str">
            <v>(株)ミツトヨ    宇都宮事業所</v>
          </cell>
          <cell r="F1324" t="str">
            <v>測器工場品質管理課</v>
          </cell>
          <cell r="G1324" t="str">
            <v>根本　　弘</v>
          </cell>
          <cell r="H1324">
            <v>3200923</v>
          </cell>
          <cell r="J1324">
            <v>0</v>
          </cell>
          <cell r="L1324">
            <v>0</v>
          </cell>
          <cell r="M1324" t="str">
            <v>宇都宮市下栗町2200</v>
          </cell>
        </row>
        <row r="1325">
          <cell r="A1325">
            <v>1355</v>
          </cell>
          <cell r="B1325" t="str">
            <v>栃069</v>
          </cell>
          <cell r="C1325" t="str">
            <v>栃木</v>
          </cell>
          <cell r="E1325" t="str">
            <v xml:space="preserve">ｶﾙｿﾆｯｸﾊﾘｿﾝ(株)    </v>
          </cell>
          <cell r="F1325" t="str">
            <v>総務部</v>
          </cell>
          <cell r="G1325" t="str">
            <v>奈良原　宏</v>
          </cell>
          <cell r="H1325">
            <v>3213231</v>
          </cell>
          <cell r="J1325">
            <v>0</v>
          </cell>
          <cell r="L1325">
            <v>0</v>
          </cell>
          <cell r="M1325" t="str">
            <v>宇都宮市清原工業団地11-6</v>
          </cell>
        </row>
        <row r="1326">
          <cell r="A1326">
            <v>1356</v>
          </cell>
          <cell r="B1326" t="str">
            <v>栃070</v>
          </cell>
          <cell r="C1326" t="str">
            <v>栃木</v>
          </cell>
          <cell r="E1326" t="str">
            <v>キャノン(株)    宇都宮光機工場</v>
          </cell>
          <cell r="F1326" t="str">
            <v>工場長室</v>
          </cell>
          <cell r="G1326" t="str">
            <v>須田　幸子</v>
          </cell>
          <cell r="H1326">
            <v>3213292</v>
          </cell>
          <cell r="J1326">
            <v>0</v>
          </cell>
          <cell r="L1326">
            <v>0</v>
          </cell>
          <cell r="M1326" t="str">
            <v>宇都宮市清原工業団地20-2</v>
          </cell>
        </row>
        <row r="1327">
          <cell r="A1327">
            <v>1357</v>
          </cell>
          <cell r="B1327" t="str">
            <v>栃071</v>
          </cell>
          <cell r="C1327" t="str">
            <v>栃木</v>
          </cell>
          <cell r="E1327" t="str">
            <v xml:space="preserve">宇都宮機器(株)    </v>
          </cell>
          <cell r="F1327" t="str">
            <v>品質管理部</v>
          </cell>
          <cell r="G1327" t="str">
            <v>曽根伊太郎</v>
          </cell>
          <cell r="H1327">
            <v>3210121</v>
          </cell>
          <cell r="J1327">
            <v>0</v>
          </cell>
          <cell r="L1327">
            <v>0</v>
          </cell>
          <cell r="M1327" t="str">
            <v>宇都宮市雀宮町585</v>
          </cell>
        </row>
        <row r="1328">
          <cell r="A1328">
            <v>1358</v>
          </cell>
          <cell r="B1328" t="str">
            <v>栃072</v>
          </cell>
          <cell r="C1328" t="str">
            <v>栃木</v>
          </cell>
          <cell r="E1328" t="str">
            <v>日本信号(株)    宇都宮事業所</v>
          </cell>
          <cell r="F1328" t="str">
            <v>品質保証部ＱＳＧ</v>
          </cell>
          <cell r="G1328" t="str">
            <v>根本　　稔</v>
          </cell>
          <cell r="H1328">
            <v>3218651</v>
          </cell>
          <cell r="J1328">
            <v>0</v>
          </cell>
          <cell r="L1328">
            <v>0</v>
          </cell>
          <cell r="M1328" t="str">
            <v>宇都宮市平出工業団地11-2</v>
          </cell>
        </row>
        <row r="1329">
          <cell r="A1329">
            <v>1359</v>
          </cell>
          <cell r="B1329" t="str">
            <v>栃073</v>
          </cell>
          <cell r="C1329" t="str">
            <v>栃木</v>
          </cell>
          <cell r="E1329" t="str">
            <v xml:space="preserve">松下電子応用機器(株)    </v>
          </cell>
          <cell r="F1329" t="str">
            <v>品質環境管理室　品質保証課</v>
          </cell>
          <cell r="G1329" t="str">
            <v>武藤　健二</v>
          </cell>
          <cell r="H1329">
            <v>3213231</v>
          </cell>
          <cell r="J1329">
            <v>0</v>
          </cell>
          <cell r="L1329">
            <v>0</v>
          </cell>
          <cell r="M1329" t="str">
            <v>宇都宮市清原工業団地23-9</v>
          </cell>
        </row>
        <row r="1330">
          <cell r="A1330">
            <v>1360</v>
          </cell>
          <cell r="B1330" t="str">
            <v>栃074</v>
          </cell>
          <cell r="C1330" t="str">
            <v>栃木</v>
          </cell>
          <cell r="E1330" t="str">
            <v xml:space="preserve">大久保興鐵(株)    </v>
          </cell>
          <cell r="F1330" t="str">
            <v>総務部</v>
          </cell>
          <cell r="G1330" t="str">
            <v>金子佐喜子</v>
          </cell>
          <cell r="H1330">
            <v>3210905</v>
          </cell>
          <cell r="J1330">
            <v>0</v>
          </cell>
          <cell r="L1330">
            <v>0</v>
          </cell>
          <cell r="M1330" t="str">
            <v>宇都宮市陽東4-6-5</v>
          </cell>
        </row>
        <row r="1331">
          <cell r="A1331">
            <v>1361</v>
          </cell>
          <cell r="B1331" t="str">
            <v>栃075</v>
          </cell>
          <cell r="C1331" t="str">
            <v>栃木</v>
          </cell>
          <cell r="E1331" t="str">
            <v>エスペック(株)　宇都宮テクノコンプレックス</v>
          </cell>
          <cell r="F1331" t="str">
            <v>ＵＴＣ管理グループ</v>
          </cell>
          <cell r="G1331" t="str">
            <v>長谷川智香</v>
          </cell>
          <cell r="H1331">
            <v>3213231</v>
          </cell>
          <cell r="J1331">
            <v>0</v>
          </cell>
          <cell r="L1331">
            <v>0</v>
          </cell>
          <cell r="M1331" t="str">
            <v>宇都宮市清原工業団地23-1</v>
          </cell>
        </row>
        <row r="1332">
          <cell r="A1332">
            <v>1362</v>
          </cell>
          <cell r="B1332" t="str">
            <v>栃076</v>
          </cell>
          <cell r="C1332" t="str">
            <v>栃木</v>
          </cell>
          <cell r="E1332" t="str">
            <v>カルビー(株)    清原工場</v>
          </cell>
          <cell r="F1332" t="str">
            <v>ＴＰＭ推進チーム</v>
          </cell>
          <cell r="G1332" t="str">
            <v>高橋　　幸</v>
          </cell>
          <cell r="H1332">
            <v>3213231</v>
          </cell>
          <cell r="J1332">
            <v>0</v>
          </cell>
          <cell r="L1332">
            <v>0</v>
          </cell>
          <cell r="M1332" t="str">
            <v>宇都宮市清原工業団地23-7</v>
          </cell>
        </row>
        <row r="1333">
          <cell r="A1333">
            <v>1363</v>
          </cell>
          <cell r="B1333" t="str">
            <v>栃077</v>
          </cell>
          <cell r="C1333" t="str">
            <v>栃木</v>
          </cell>
          <cell r="E1333" t="str">
            <v>王子コンテナー(株)    宇都宮工場</v>
          </cell>
          <cell r="F1333" t="str">
            <v>品質管理担当</v>
          </cell>
          <cell r="G1333" t="str">
            <v>木原　　進</v>
          </cell>
          <cell r="H1333">
            <v>3210905</v>
          </cell>
          <cell r="J1333">
            <v>0</v>
          </cell>
          <cell r="L1333">
            <v>0</v>
          </cell>
          <cell r="M1333" t="str">
            <v>宇都宮市平出工業団地8-3</v>
          </cell>
        </row>
        <row r="1334">
          <cell r="A1334">
            <v>1364</v>
          </cell>
          <cell r="B1334" t="str">
            <v>栃078</v>
          </cell>
          <cell r="C1334" t="str">
            <v>栃木</v>
          </cell>
          <cell r="E1334" t="str">
            <v>日本メックス(株)    NTT栃木支店東ﾋﾞﾙﾒｯｸｽｾﾝﾀｰ</v>
          </cell>
          <cell r="F1334" t="str">
            <v>所長</v>
          </cell>
          <cell r="G1334" t="str">
            <v>川野辺　亨</v>
          </cell>
          <cell r="H1334">
            <v>3210953</v>
          </cell>
          <cell r="J1334">
            <v>0</v>
          </cell>
          <cell r="L1334">
            <v>0</v>
          </cell>
          <cell r="M1334" t="str">
            <v>宇都宮市東宿郷4-3-27NTT東日本栃木支店東ﾋﾞﾙ内</v>
          </cell>
        </row>
        <row r="1335">
          <cell r="A1335">
            <v>1365</v>
          </cell>
          <cell r="B1335" t="str">
            <v>栃079</v>
          </cell>
          <cell r="C1335" t="str">
            <v>栃木</v>
          </cell>
          <cell r="E1335" t="str">
            <v xml:space="preserve">(株)松井ピ・テ・オ・印刷    </v>
          </cell>
          <cell r="F1335" t="str">
            <v>営業３課</v>
          </cell>
          <cell r="G1335" t="str">
            <v>越智　順司</v>
          </cell>
          <cell r="H1335">
            <v>3210907</v>
          </cell>
          <cell r="J1335">
            <v>0</v>
          </cell>
          <cell r="L1335">
            <v>0</v>
          </cell>
          <cell r="M1335" t="str">
            <v>宇都宮市陽東5-9-21</v>
          </cell>
        </row>
        <row r="1336">
          <cell r="A1336">
            <v>1366</v>
          </cell>
          <cell r="B1336" t="str">
            <v>栃080</v>
          </cell>
          <cell r="C1336" t="str">
            <v>栃木</v>
          </cell>
          <cell r="E1336" t="str">
            <v xml:space="preserve">(株)栃木オリコミセンター    </v>
          </cell>
          <cell r="G1336" t="str">
            <v>黒川　　勝</v>
          </cell>
          <cell r="H1336">
            <v>3200901</v>
          </cell>
          <cell r="J1336">
            <v>0</v>
          </cell>
          <cell r="L1336">
            <v>0</v>
          </cell>
          <cell r="M1336" t="str">
            <v>宇都宮市平出町3734-4</v>
          </cell>
        </row>
        <row r="1337">
          <cell r="A1337">
            <v>1367</v>
          </cell>
          <cell r="B1337" t="str">
            <v>栃081</v>
          </cell>
          <cell r="C1337" t="str">
            <v>栃木</v>
          </cell>
          <cell r="E1337" t="str">
            <v xml:space="preserve">(有)宮一印刷    </v>
          </cell>
          <cell r="F1337" t="str">
            <v>制作管理課</v>
          </cell>
          <cell r="G1337" t="str">
            <v>大桶真由美</v>
          </cell>
          <cell r="H1337">
            <v>3210111</v>
          </cell>
          <cell r="J1337">
            <v>0</v>
          </cell>
          <cell r="L1337">
            <v>0</v>
          </cell>
          <cell r="M1337" t="str">
            <v>宇都宮市川田町1015-5</v>
          </cell>
        </row>
        <row r="1338">
          <cell r="A1338">
            <v>1368</v>
          </cell>
          <cell r="B1338" t="str">
            <v>栃082</v>
          </cell>
          <cell r="C1338" t="str">
            <v>栃木</v>
          </cell>
          <cell r="E1338" t="str">
            <v>池野通建(株)    宇都宮支店</v>
          </cell>
          <cell r="F1338" t="str">
            <v>安全品質管理部</v>
          </cell>
          <cell r="G1338" t="str">
            <v>鈴木　　裕</v>
          </cell>
          <cell r="H1338">
            <v>3210905</v>
          </cell>
          <cell r="J1338">
            <v>0</v>
          </cell>
          <cell r="L1338">
            <v>0</v>
          </cell>
          <cell r="M1338" t="str">
            <v>宇都宮市平出工業段利44-25</v>
          </cell>
        </row>
        <row r="1339">
          <cell r="A1339">
            <v>1369</v>
          </cell>
          <cell r="B1339" t="str">
            <v>栃083</v>
          </cell>
          <cell r="C1339" t="str">
            <v>栃木</v>
          </cell>
          <cell r="E1339" t="str">
            <v>（株)ＮＴＴドコモ    栃木支店</v>
          </cell>
          <cell r="F1339" t="str">
            <v>企画総務部　企画担当</v>
          </cell>
          <cell r="G1339" t="str">
            <v>武岡　雅則</v>
          </cell>
          <cell r="H1339">
            <v>3200881</v>
          </cell>
          <cell r="J1339">
            <v>0</v>
          </cell>
          <cell r="L1339">
            <v>0</v>
          </cell>
          <cell r="M1339" t="str">
            <v>宇都宮市大通り2-4-3共栄生命ﾋﾞﾙ5階</v>
          </cell>
        </row>
        <row r="1340">
          <cell r="A1340">
            <v>1370</v>
          </cell>
          <cell r="B1340" t="str">
            <v>栃084</v>
          </cell>
          <cell r="C1340" t="str">
            <v>栃木</v>
          </cell>
          <cell r="E1340" t="str">
            <v xml:space="preserve">済生会　宇都宮病院    </v>
          </cell>
          <cell r="F1340" t="str">
            <v>企画情報課</v>
          </cell>
          <cell r="G1340" t="str">
            <v>小野沢光子</v>
          </cell>
          <cell r="H1340">
            <v>3210974</v>
          </cell>
          <cell r="J1340">
            <v>0</v>
          </cell>
          <cell r="L1340">
            <v>0</v>
          </cell>
          <cell r="M1340" t="str">
            <v>宇都宮市竹林町911-1</v>
          </cell>
        </row>
        <row r="1341">
          <cell r="A1341">
            <v>1371</v>
          </cell>
          <cell r="B1341" t="str">
            <v>栃085</v>
          </cell>
          <cell r="C1341" t="str">
            <v>栃木</v>
          </cell>
          <cell r="E1341" t="str">
            <v>三信電工(株)    第一事業部　電気課</v>
          </cell>
          <cell r="F1341" t="str">
            <v>第一事業部</v>
          </cell>
          <cell r="G1341" t="str">
            <v>星野　栄治</v>
          </cell>
          <cell r="H1341">
            <v>3210977</v>
          </cell>
          <cell r="J1341">
            <v>0</v>
          </cell>
          <cell r="L1341">
            <v>0</v>
          </cell>
          <cell r="M1341" t="str">
            <v>宇都宮市川俣町1056</v>
          </cell>
        </row>
        <row r="1342">
          <cell r="A1342">
            <v>1372</v>
          </cell>
          <cell r="B1342" t="str">
            <v>栃086</v>
          </cell>
          <cell r="C1342" t="str">
            <v>栃木</v>
          </cell>
          <cell r="E1342" t="str">
            <v>レオン自動機(株)    生産本部</v>
          </cell>
          <cell r="F1342" t="str">
            <v>管理課</v>
          </cell>
          <cell r="G1342" t="str">
            <v>椎名　隆行</v>
          </cell>
          <cell r="H1342">
            <v>3212114</v>
          </cell>
          <cell r="J1342">
            <v>0</v>
          </cell>
          <cell r="L1342">
            <v>0</v>
          </cell>
          <cell r="M1342" t="str">
            <v>宇都宮市下金井町字中道573-6</v>
          </cell>
        </row>
        <row r="1343">
          <cell r="A1343">
            <v>1373</v>
          </cell>
          <cell r="B1343" t="str">
            <v>栃087</v>
          </cell>
          <cell r="C1343" t="str">
            <v>栃木</v>
          </cell>
          <cell r="E1343" t="str">
            <v>ドコモエンジニアリング(株)    栃木営業所</v>
          </cell>
          <cell r="G1343" t="str">
            <v>鈴木　孝男</v>
          </cell>
          <cell r="H1343">
            <v>3210905</v>
          </cell>
          <cell r="J1343">
            <v>0</v>
          </cell>
          <cell r="L1343">
            <v>0</v>
          </cell>
          <cell r="M1343" t="str">
            <v>宇都宮市平出工業団地48-2-7ﾄﾞｺﾓ平出第2ﾋﾞﾙ</v>
          </cell>
        </row>
        <row r="1344">
          <cell r="A1344">
            <v>1374</v>
          </cell>
          <cell r="B1344" t="str">
            <v>栃088</v>
          </cell>
          <cell r="C1344" t="str">
            <v>栃木</v>
          </cell>
          <cell r="E1344" t="str">
            <v xml:space="preserve">（株)スマイルスタッフ    </v>
          </cell>
          <cell r="F1344" t="str">
            <v>宇都宮営業所</v>
          </cell>
          <cell r="G1344" t="str">
            <v>島村　敏雄</v>
          </cell>
          <cell r="H1344">
            <v>3210962</v>
          </cell>
          <cell r="J1344">
            <v>0</v>
          </cell>
          <cell r="L1344">
            <v>0</v>
          </cell>
          <cell r="M1344" t="str">
            <v>宇都宮市今泉町2996-5</v>
          </cell>
        </row>
        <row r="1345">
          <cell r="A1345">
            <v>1375</v>
          </cell>
          <cell r="B1345" t="str">
            <v>栃089</v>
          </cell>
          <cell r="C1345" t="str">
            <v>栃木</v>
          </cell>
          <cell r="E1345" t="str">
            <v xml:space="preserve">栃木ゼロックス(株)    </v>
          </cell>
          <cell r="F1345" t="str">
            <v>大手営業部　大手2課　営業2係</v>
          </cell>
          <cell r="G1345" t="str">
            <v>石塚　英明</v>
          </cell>
          <cell r="H1345">
            <v>3210953</v>
          </cell>
          <cell r="J1345">
            <v>0</v>
          </cell>
          <cell r="L1345">
            <v>0</v>
          </cell>
          <cell r="M1345" t="str">
            <v>宇都宮市宿郷6-1-7　ﾋﾞｯｸﾞ･ﾋﾞｰ東宿郷ﾋﾞﾙ3F</v>
          </cell>
        </row>
        <row r="1346">
          <cell r="A1346">
            <v>1376</v>
          </cell>
          <cell r="B1346" t="str">
            <v>栃090</v>
          </cell>
          <cell r="C1346" t="str">
            <v>栃木</v>
          </cell>
          <cell r="E1346" t="str">
            <v>関西ペイント(株)    鹿沼工場</v>
          </cell>
          <cell r="F1346" t="str">
            <v>品質管理グループ</v>
          </cell>
          <cell r="G1346" t="str">
            <v>田村　重樹</v>
          </cell>
          <cell r="H1346">
            <v>3220014</v>
          </cell>
          <cell r="J1346">
            <v>0</v>
          </cell>
          <cell r="L1346">
            <v>0</v>
          </cell>
          <cell r="M1346" t="str">
            <v>鹿沼市さつき町7-3</v>
          </cell>
        </row>
        <row r="1347">
          <cell r="A1347">
            <v>1377</v>
          </cell>
          <cell r="B1347" t="str">
            <v>栃091</v>
          </cell>
          <cell r="C1347" t="str">
            <v>栃木</v>
          </cell>
          <cell r="E1347" t="str">
            <v>ダウ化工(株)    鹿沼工場</v>
          </cell>
          <cell r="F1347" t="str">
            <v>事務課</v>
          </cell>
          <cell r="G1347" t="str">
            <v>駒場　文夫</v>
          </cell>
          <cell r="H1347">
            <v>3220014</v>
          </cell>
          <cell r="J1347">
            <v>0</v>
          </cell>
          <cell r="L1347">
            <v>0</v>
          </cell>
          <cell r="M1347" t="str">
            <v>鹿沼市さつき町7-3町11-1</v>
          </cell>
        </row>
        <row r="1348">
          <cell r="A1348">
            <v>1378</v>
          </cell>
          <cell r="B1348" t="str">
            <v>栃092</v>
          </cell>
          <cell r="C1348" t="str">
            <v>栃木</v>
          </cell>
          <cell r="E1348" t="str">
            <v>トピー工業(株)    鹿沼製作所</v>
          </cell>
          <cell r="F1348" t="str">
            <v>業務生産管理グループ</v>
          </cell>
          <cell r="G1348" t="str">
            <v>野口　勇蔵</v>
          </cell>
          <cell r="H1348">
            <v>3220014</v>
          </cell>
          <cell r="J1348">
            <v>0</v>
          </cell>
          <cell r="L1348">
            <v>0</v>
          </cell>
          <cell r="M1348" t="str">
            <v>鹿沼市さつき町13-1</v>
          </cell>
        </row>
        <row r="1349">
          <cell r="A1349">
            <v>1379</v>
          </cell>
          <cell r="B1349" t="str">
            <v>栃093</v>
          </cell>
          <cell r="C1349" t="str">
            <v>栃木</v>
          </cell>
          <cell r="E1349" t="str">
            <v>トステム鹿沼(株)    鹿沼鹿沼工場</v>
          </cell>
          <cell r="F1349" t="str">
            <v>品質保証課</v>
          </cell>
          <cell r="G1349" t="str">
            <v>平野　哲也</v>
          </cell>
          <cell r="H1349">
            <v>3220014</v>
          </cell>
          <cell r="J1349">
            <v>0</v>
          </cell>
          <cell r="L1349">
            <v>0</v>
          </cell>
          <cell r="M1349" t="str">
            <v>鹿沼市さつき町16-1</v>
          </cell>
        </row>
        <row r="1350">
          <cell r="A1350">
            <v>1380</v>
          </cell>
          <cell r="B1350" t="str">
            <v>栃094</v>
          </cell>
          <cell r="C1350" t="str">
            <v>栃木</v>
          </cell>
          <cell r="E1350" t="str">
            <v>上都賀厚生農業共同組合連合会    上都賀総合病院</v>
          </cell>
          <cell r="F1350" t="str">
            <v>事務部総務課</v>
          </cell>
          <cell r="G1350" t="str">
            <v>篠原　保次</v>
          </cell>
          <cell r="H1350">
            <v>3228550</v>
          </cell>
          <cell r="J1350">
            <v>0</v>
          </cell>
          <cell r="L1350">
            <v>0</v>
          </cell>
          <cell r="M1350" t="str">
            <v>鹿沼市下田町1-1033</v>
          </cell>
        </row>
        <row r="1351">
          <cell r="A1351">
            <v>1381</v>
          </cell>
          <cell r="B1351" t="str">
            <v>栃095</v>
          </cell>
          <cell r="C1351" t="str">
            <v>栃木</v>
          </cell>
          <cell r="E1351" t="str">
            <v>電気興業(株)    鹿沼工場</v>
          </cell>
          <cell r="F1351" t="str">
            <v>品質管理部　品質・環境管理課</v>
          </cell>
          <cell r="G1351" t="str">
            <v>伊藤　　博</v>
          </cell>
          <cell r="H1351">
            <v>3220014</v>
          </cell>
          <cell r="J1351">
            <v>0</v>
          </cell>
          <cell r="L1351">
            <v>0</v>
          </cell>
          <cell r="M1351" t="str">
            <v>鹿沼市さつき町13-4</v>
          </cell>
        </row>
        <row r="1352">
          <cell r="A1352">
            <v>1382</v>
          </cell>
          <cell r="B1352" t="str">
            <v>栃096</v>
          </cell>
          <cell r="C1352" t="str">
            <v>栃木</v>
          </cell>
          <cell r="E1352" t="str">
            <v xml:space="preserve">(株)橋本精機    </v>
          </cell>
          <cell r="G1352" t="str">
            <v>橋本　一郎</v>
          </cell>
          <cell r="H1352">
            <v>3220534</v>
          </cell>
          <cell r="J1352">
            <v>0</v>
          </cell>
          <cell r="L1352">
            <v>0</v>
          </cell>
          <cell r="M1352" t="str">
            <v>鹿沼市亀和田町229-2</v>
          </cell>
        </row>
        <row r="1353">
          <cell r="A1353">
            <v>1383</v>
          </cell>
          <cell r="B1353" t="str">
            <v>栃097</v>
          </cell>
          <cell r="C1353" t="str">
            <v>栃木</v>
          </cell>
          <cell r="E1353" t="str">
            <v xml:space="preserve">喜務良工業(株)    </v>
          </cell>
          <cell r="F1353" t="str">
            <v>品質保証部</v>
          </cell>
          <cell r="G1353" t="str">
            <v>大類　和久</v>
          </cell>
          <cell r="H1353">
            <v>3220522</v>
          </cell>
          <cell r="J1353">
            <v>0</v>
          </cell>
          <cell r="L1353">
            <v>0</v>
          </cell>
          <cell r="M1353" t="str">
            <v>鹿沼市上奈良部町12-1</v>
          </cell>
        </row>
        <row r="1354">
          <cell r="A1354">
            <v>1384</v>
          </cell>
          <cell r="B1354" t="str">
            <v>栃098</v>
          </cell>
          <cell r="C1354" t="str">
            <v>栃木</v>
          </cell>
          <cell r="E1354" t="str">
            <v>帝国繊維(株)    鹿沼工場</v>
          </cell>
          <cell r="G1354" t="str">
            <v>中村　直人</v>
          </cell>
          <cell r="H1354">
            <v>3220032</v>
          </cell>
          <cell r="J1354">
            <v>0</v>
          </cell>
          <cell r="L1354">
            <v>0</v>
          </cell>
          <cell r="M1354" t="str">
            <v>鹿沼市府町本町197</v>
          </cell>
        </row>
        <row r="1355">
          <cell r="A1355">
            <v>1385</v>
          </cell>
          <cell r="B1355" t="str">
            <v>栃099</v>
          </cell>
          <cell r="C1355" t="str">
            <v>栃木</v>
          </cell>
          <cell r="E1355" t="str">
            <v>筒中ﾌﾟﾗｽﾁｯｸ工業(株)    関東工場</v>
          </cell>
          <cell r="F1355" t="str">
            <v>品質保証部</v>
          </cell>
          <cell r="G1355" t="str">
            <v>澤井　　徹</v>
          </cell>
          <cell r="H1355">
            <v>3220014</v>
          </cell>
          <cell r="J1355">
            <v>0</v>
          </cell>
          <cell r="L1355">
            <v>0</v>
          </cell>
          <cell r="M1355" t="str">
            <v>鹿沼市さつき町7-1</v>
          </cell>
        </row>
        <row r="1356">
          <cell r="A1356">
            <v>1386</v>
          </cell>
          <cell r="B1356" t="str">
            <v>栃100</v>
          </cell>
          <cell r="C1356" t="str">
            <v>栃木</v>
          </cell>
          <cell r="E1356" t="str">
            <v>いすゞバス製造(株)    宇都宮本社</v>
          </cell>
          <cell r="F1356" t="str">
            <v>総務部人事課</v>
          </cell>
          <cell r="G1356" t="str">
            <v>野澤　正夫</v>
          </cell>
          <cell r="H1356">
            <v>3291105</v>
          </cell>
          <cell r="J1356">
            <v>0</v>
          </cell>
          <cell r="L1356">
            <v>0</v>
          </cell>
          <cell r="M1356" t="str">
            <v>河内郡河内町中岡本2857-2</v>
          </cell>
        </row>
        <row r="1357">
          <cell r="A1357">
            <v>1387</v>
          </cell>
          <cell r="B1357" t="str">
            <v>栃101</v>
          </cell>
          <cell r="C1357" t="str">
            <v>栃木</v>
          </cell>
          <cell r="E1357" t="str">
            <v>共伸工業(株)    宇都宮第四工場</v>
          </cell>
          <cell r="F1357" t="str">
            <v>品質管理課</v>
          </cell>
          <cell r="G1357" t="str">
            <v>峰岸　　昇</v>
          </cell>
          <cell r="H1357">
            <v>3291102</v>
          </cell>
          <cell r="J1357">
            <v>0</v>
          </cell>
          <cell r="L1357">
            <v>0</v>
          </cell>
          <cell r="M1357" t="str">
            <v>河内郡河内町白沢上ノ第1825-7</v>
          </cell>
        </row>
        <row r="1358">
          <cell r="A1358">
            <v>1388</v>
          </cell>
          <cell r="B1358" t="str">
            <v>栃102</v>
          </cell>
          <cell r="C1358" t="str">
            <v>栃木</v>
          </cell>
          <cell r="E1358" t="str">
            <v>三和テッキ(株)    宇都宮工場</v>
          </cell>
          <cell r="F1358" t="str">
            <v>品質保証部</v>
          </cell>
          <cell r="G1358" t="str">
            <v>大澤　正人</v>
          </cell>
          <cell r="H1358">
            <v>3291192</v>
          </cell>
          <cell r="J1358">
            <v>0</v>
          </cell>
          <cell r="L1358">
            <v>0</v>
          </cell>
          <cell r="M1358" t="str">
            <v>河内郡河内町中岡本2703</v>
          </cell>
        </row>
        <row r="1359">
          <cell r="A1359">
            <v>1389</v>
          </cell>
          <cell r="B1359" t="str">
            <v>栃103</v>
          </cell>
          <cell r="C1359" t="str">
            <v>栃木</v>
          </cell>
          <cell r="E1359" t="str">
            <v>高崎三興(株)    日光工場</v>
          </cell>
          <cell r="F1359" t="str">
            <v>安全衛生管理室</v>
          </cell>
          <cell r="G1359" t="str">
            <v>中山　相徳</v>
          </cell>
          <cell r="H1359">
            <v>3291102</v>
          </cell>
          <cell r="J1359">
            <v>0</v>
          </cell>
          <cell r="L1359">
            <v>0</v>
          </cell>
          <cell r="M1359" t="str">
            <v>河内郡河内町白沢592</v>
          </cell>
        </row>
        <row r="1360">
          <cell r="A1360">
            <v>1390</v>
          </cell>
          <cell r="B1360" t="str">
            <v>栃104</v>
          </cell>
          <cell r="C1360" t="str">
            <v>栃木</v>
          </cell>
          <cell r="E1360" t="str">
            <v>日産自動車(株)    栃木工場</v>
          </cell>
          <cell r="F1360" t="str">
            <v>ＱＣサークル事務局</v>
          </cell>
          <cell r="G1360" t="str">
            <v>齋藤　和恵</v>
          </cell>
          <cell r="H1360">
            <v>3290692</v>
          </cell>
          <cell r="J1360">
            <v>0</v>
          </cell>
          <cell r="L1360">
            <v>0</v>
          </cell>
          <cell r="M1360" t="str">
            <v>河内郡上三川町上蒲生2500</v>
          </cell>
        </row>
        <row r="1361">
          <cell r="A1361">
            <v>1391</v>
          </cell>
          <cell r="B1361" t="str">
            <v>栃105</v>
          </cell>
          <cell r="C1361" t="str">
            <v>栃木</v>
          </cell>
          <cell r="E1361" t="str">
            <v>(株)ＯＣＣ    上三川事業所</v>
          </cell>
          <cell r="F1361" t="str">
            <v>品質保証部</v>
          </cell>
          <cell r="G1361" t="str">
            <v>大山　　茂</v>
          </cell>
          <cell r="H1361">
            <v>3290611</v>
          </cell>
          <cell r="J1361">
            <v>0</v>
          </cell>
          <cell r="L1361">
            <v>0</v>
          </cell>
          <cell r="M1361" t="str">
            <v>河内郡上三川町上三川3967</v>
          </cell>
        </row>
        <row r="1362">
          <cell r="A1362">
            <v>1392</v>
          </cell>
          <cell r="B1362" t="str">
            <v>栃106</v>
          </cell>
          <cell r="C1362" t="str">
            <v>栃木</v>
          </cell>
          <cell r="E1362" t="str">
            <v>プレス工業(株)    宇都宮工場</v>
          </cell>
          <cell r="F1362" t="str">
            <v>事務課</v>
          </cell>
          <cell r="G1362" t="str">
            <v>浦木　勝見</v>
          </cell>
          <cell r="H1362">
            <v>3230115</v>
          </cell>
          <cell r="J1362">
            <v>0</v>
          </cell>
          <cell r="L1362">
            <v>0</v>
          </cell>
          <cell r="M1362" t="str">
            <v>河内郡南河内町下坪山1704</v>
          </cell>
        </row>
        <row r="1363">
          <cell r="A1363">
            <v>1393</v>
          </cell>
          <cell r="B1363" t="str">
            <v>栃107</v>
          </cell>
          <cell r="C1363" t="str">
            <v>栃木</v>
          </cell>
          <cell r="E1363" t="str">
            <v>日産自動車(株)    栃木試験場　車両評価・実験部</v>
          </cell>
          <cell r="F1363" t="str">
            <v>総括グループ</v>
          </cell>
          <cell r="G1363" t="str">
            <v>田中　勝男</v>
          </cell>
          <cell r="H1363">
            <v>3290692</v>
          </cell>
          <cell r="J1363">
            <v>0</v>
          </cell>
          <cell r="L1363">
            <v>0</v>
          </cell>
          <cell r="M1363" t="str">
            <v>河内郡上三川町上蒲生2500</v>
          </cell>
        </row>
        <row r="1364">
          <cell r="A1364">
            <v>1394</v>
          </cell>
          <cell r="B1364" t="str">
            <v>栃108</v>
          </cell>
          <cell r="C1364" t="str">
            <v>栃木</v>
          </cell>
          <cell r="E1364" t="str">
            <v>ジーケーエヌジャパンドライブシャフト(株)</v>
          </cell>
          <cell r="F1364" t="str">
            <v>品質保証グループ</v>
          </cell>
          <cell r="G1364" t="str">
            <v>原島　教泰</v>
          </cell>
          <cell r="H1364">
            <v>3290692</v>
          </cell>
          <cell r="J1364">
            <v>0</v>
          </cell>
          <cell r="L1364">
            <v>0</v>
          </cell>
          <cell r="M1364" t="str">
            <v>河内郡上三川町上蒲生2500</v>
          </cell>
        </row>
        <row r="1365">
          <cell r="A1365">
            <v>1395</v>
          </cell>
          <cell r="B1365" t="str">
            <v>栃109</v>
          </cell>
          <cell r="C1365" t="str">
            <v>栃木</v>
          </cell>
          <cell r="E1365" t="str">
            <v xml:space="preserve">古河精密金属工業(株）    </v>
          </cell>
          <cell r="F1365" t="str">
            <v>生産管理部</v>
          </cell>
          <cell r="G1365" t="str">
            <v>斎藤　　茂</v>
          </cell>
          <cell r="H1365">
            <v>3211448</v>
          </cell>
          <cell r="J1365">
            <v>0</v>
          </cell>
          <cell r="L1365">
            <v>0</v>
          </cell>
          <cell r="M1365" t="str">
            <v>日光市清滝新細尾町528-5</v>
          </cell>
        </row>
        <row r="1366">
          <cell r="A1366">
            <v>1396</v>
          </cell>
          <cell r="B1366" t="str">
            <v>栃110</v>
          </cell>
          <cell r="C1366" t="str">
            <v>栃木</v>
          </cell>
          <cell r="E1366" t="str">
            <v>古河電気工業(株)    日光事業所</v>
          </cell>
          <cell r="F1366" t="str">
            <v>総務課</v>
          </cell>
          <cell r="G1366" t="str">
            <v>川田　純子</v>
          </cell>
          <cell r="H1366">
            <v>3211493</v>
          </cell>
          <cell r="J1366">
            <v>0</v>
          </cell>
          <cell r="L1366">
            <v>0</v>
          </cell>
          <cell r="M1366" t="str">
            <v>日光市清滝町500</v>
          </cell>
        </row>
        <row r="1367">
          <cell r="A1367">
            <v>1397</v>
          </cell>
          <cell r="B1367" t="str">
            <v>栃111</v>
          </cell>
          <cell r="C1367" t="str">
            <v>栃木</v>
          </cell>
          <cell r="E1367" t="str">
            <v>旭光学工業(株)　益子事業所</v>
          </cell>
          <cell r="F1367" t="str">
            <v>総務課</v>
          </cell>
          <cell r="G1367" t="str">
            <v>鈴木　義行</v>
          </cell>
          <cell r="H1367" t="str">
            <v>321-4292</v>
          </cell>
          <cell r="J1367">
            <v>0</v>
          </cell>
          <cell r="L1367">
            <v>0</v>
          </cell>
          <cell r="M1367" t="str">
            <v>芳賀郡益子町大字塙858</v>
          </cell>
        </row>
        <row r="1368">
          <cell r="A1368">
            <v>1398</v>
          </cell>
          <cell r="B1368" t="str">
            <v>栃112</v>
          </cell>
          <cell r="C1368" t="str">
            <v>栃木</v>
          </cell>
          <cell r="E1368" t="str">
            <v>シーアイ化成(株)　栃木工場</v>
          </cell>
          <cell r="F1368" t="str">
            <v>技術品質管理課</v>
          </cell>
          <cell r="G1368" t="str">
            <v>壁谷　貴行</v>
          </cell>
          <cell r="H1368">
            <v>3213426</v>
          </cell>
          <cell r="J1368">
            <v>0</v>
          </cell>
          <cell r="L1368">
            <v>0</v>
          </cell>
          <cell r="M1368" t="str">
            <v>芳賀郡市貝町赤羽2606</v>
          </cell>
        </row>
        <row r="1369">
          <cell r="A1369">
            <v>1399</v>
          </cell>
          <cell r="B1369" t="str">
            <v>栃113</v>
          </cell>
          <cell r="C1369" t="str">
            <v>栃木</v>
          </cell>
          <cell r="E1369" t="str">
            <v>リズム時計工業(株)益子事業部　益子事業所</v>
          </cell>
          <cell r="F1369" t="str">
            <v>事業企画室</v>
          </cell>
          <cell r="G1369" t="str">
            <v>森田　輝穂</v>
          </cell>
          <cell r="H1369">
            <v>3214296</v>
          </cell>
          <cell r="J1369">
            <v>0</v>
          </cell>
          <cell r="L1369">
            <v>0</v>
          </cell>
          <cell r="M1369" t="str">
            <v>芳賀郡益子町塙2412</v>
          </cell>
        </row>
        <row r="1370">
          <cell r="A1370">
            <v>1400</v>
          </cell>
          <cell r="B1370" t="str">
            <v>栃114</v>
          </cell>
          <cell r="C1370" t="str">
            <v>栃木</v>
          </cell>
          <cell r="E1370" t="str">
            <v>(株)吉野工業所　宇都宮工場</v>
          </cell>
          <cell r="F1370" t="str">
            <v>製造三課</v>
          </cell>
          <cell r="G1370" t="str">
            <v>佐藤　幸子</v>
          </cell>
          <cell r="H1370">
            <v>3213324</v>
          </cell>
          <cell r="J1370">
            <v>0</v>
          </cell>
          <cell r="L1370">
            <v>0</v>
          </cell>
          <cell r="M1370" t="str">
            <v>芳賀郡芳賀町西水沼2150</v>
          </cell>
        </row>
        <row r="1371">
          <cell r="A1371">
            <v>1401</v>
          </cell>
          <cell r="B1371" t="str">
            <v>栃115</v>
          </cell>
          <cell r="C1371" t="str">
            <v>栃木</v>
          </cell>
          <cell r="E1371" t="str">
            <v>芳賀精密(株)</v>
          </cell>
          <cell r="G1371" t="str">
            <v>小松恵美子</v>
          </cell>
          <cell r="H1371">
            <v>3213304</v>
          </cell>
          <cell r="J1371">
            <v>0</v>
          </cell>
          <cell r="L1371">
            <v>0</v>
          </cell>
          <cell r="M1371" t="str">
            <v>芳賀郡芳賀町大字祖母井字赤坂道下1687-3</v>
          </cell>
        </row>
        <row r="1372">
          <cell r="A1372">
            <v>1402</v>
          </cell>
          <cell r="B1372" t="str">
            <v>栃116</v>
          </cell>
          <cell r="C1372" t="str">
            <v>栃木</v>
          </cell>
          <cell r="E1372" t="str">
            <v>鬼怒川ゴム工業(株)　真岡事業所</v>
          </cell>
          <cell r="F1372" t="str">
            <v>業務部　管理課</v>
          </cell>
          <cell r="G1372" t="str">
            <v>仁平　公明</v>
          </cell>
          <cell r="H1372">
            <v>3214346</v>
          </cell>
          <cell r="J1372">
            <v>0</v>
          </cell>
          <cell r="L1372">
            <v>0</v>
          </cell>
          <cell r="M1372" t="str">
            <v>真岡市松山町8-1</v>
          </cell>
        </row>
        <row r="1373">
          <cell r="A1373">
            <v>1403</v>
          </cell>
          <cell r="B1373" t="str">
            <v>栃117</v>
          </cell>
          <cell r="C1373" t="str">
            <v>栃木</v>
          </cell>
          <cell r="E1373" t="str">
            <v>(株)神戸製鋼所　真岡製造所</v>
          </cell>
          <cell r="F1373" t="str">
            <v>５０事務局</v>
          </cell>
          <cell r="G1373" t="str">
            <v>有馬　祐二</v>
          </cell>
          <cell r="H1373">
            <v>3214367</v>
          </cell>
          <cell r="J1373">
            <v>0</v>
          </cell>
          <cell r="L1373">
            <v>0</v>
          </cell>
          <cell r="M1373" t="str">
            <v>真岡市鬼怒ケ丘15</v>
          </cell>
        </row>
        <row r="1374">
          <cell r="A1374">
            <v>1404</v>
          </cell>
          <cell r="B1374" t="str">
            <v>栃118</v>
          </cell>
          <cell r="C1374" t="str">
            <v>栃木</v>
          </cell>
          <cell r="E1374" t="str">
            <v>(株)小松製作所　真岡工場</v>
          </cell>
          <cell r="F1374" t="str">
            <v>品質保証部　品質保証課</v>
          </cell>
          <cell r="G1374" t="str">
            <v>赤沢　敏明</v>
          </cell>
          <cell r="H1374">
            <v>3214346</v>
          </cell>
          <cell r="J1374">
            <v>0</v>
          </cell>
          <cell r="L1374">
            <v>0</v>
          </cell>
          <cell r="M1374" t="str">
            <v>真岡市松山町26</v>
          </cell>
        </row>
        <row r="1375">
          <cell r="A1375">
            <v>1405</v>
          </cell>
          <cell r="B1375" t="str">
            <v>栃119</v>
          </cell>
          <cell r="C1375" t="str">
            <v>栃木</v>
          </cell>
          <cell r="E1375" t="str">
            <v>関東三洋セミコンダクターズ(株)真岡生産センター</v>
          </cell>
          <cell r="F1375" t="str">
            <v>経営効率推進</v>
          </cell>
          <cell r="G1375" t="str">
            <v>川又　春雄</v>
          </cell>
          <cell r="H1375">
            <v>3214397</v>
          </cell>
          <cell r="J1375">
            <v>0</v>
          </cell>
          <cell r="L1375">
            <v>0</v>
          </cell>
          <cell r="M1375" t="str">
            <v>真岡市松山町12-2</v>
          </cell>
        </row>
        <row r="1376">
          <cell r="A1376">
            <v>1406</v>
          </cell>
          <cell r="B1376" t="str">
            <v>栃120</v>
          </cell>
          <cell r="C1376" t="str">
            <v>栃木</v>
          </cell>
          <cell r="E1376" t="str">
            <v>自動車部品工業(株)　真岡工場</v>
          </cell>
          <cell r="F1376" t="str">
            <v>事務グループ</v>
          </cell>
          <cell r="G1376" t="str">
            <v>熊谷　　康</v>
          </cell>
          <cell r="H1376">
            <v>3214346</v>
          </cell>
          <cell r="J1376">
            <v>0</v>
          </cell>
          <cell r="L1376">
            <v>0</v>
          </cell>
          <cell r="M1376" t="str">
            <v>真岡市松山町21-2</v>
          </cell>
        </row>
        <row r="1377">
          <cell r="A1377">
            <v>1407</v>
          </cell>
          <cell r="B1377" t="str">
            <v>栃121</v>
          </cell>
          <cell r="C1377" t="str">
            <v>栃木</v>
          </cell>
          <cell r="E1377" t="str">
            <v>セツナン化成(株)　関東工場</v>
          </cell>
          <cell r="F1377" t="str">
            <v>管理部　企画課</v>
          </cell>
          <cell r="G1377" t="str">
            <v>板橋　正秀</v>
          </cell>
          <cell r="H1377">
            <v>3214367</v>
          </cell>
          <cell r="J1377">
            <v>0</v>
          </cell>
          <cell r="L1377">
            <v>0</v>
          </cell>
          <cell r="M1377" t="str">
            <v>真岡市鬼怒ケ丘18-4</v>
          </cell>
        </row>
        <row r="1378">
          <cell r="A1378">
            <v>1408</v>
          </cell>
          <cell r="B1378" t="str">
            <v>栃122</v>
          </cell>
          <cell r="C1378" t="str">
            <v>栃木</v>
          </cell>
          <cell r="E1378" t="str">
            <v>第一電子工業(株)　真岡事業所</v>
          </cell>
          <cell r="F1378" t="str">
            <v>品質保証部</v>
          </cell>
          <cell r="G1378" t="str">
            <v>小塚　和宏</v>
          </cell>
          <cell r="H1378">
            <v>3214393</v>
          </cell>
          <cell r="J1378">
            <v>0</v>
          </cell>
          <cell r="L1378">
            <v>0</v>
          </cell>
          <cell r="M1378" t="str">
            <v>真岡市松山町14</v>
          </cell>
        </row>
        <row r="1379">
          <cell r="A1379">
            <v>1409</v>
          </cell>
          <cell r="B1379" t="str">
            <v>栃123</v>
          </cell>
          <cell r="C1379" t="str">
            <v>栃木</v>
          </cell>
          <cell r="E1379" t="str">
            <v>京セラケミカル強化プラスチック(株)</v>
          </cell>
          <cell r="F1379" t="str">
            <v>品質保証課</v>
          </cell>
          <cell r="G1379" t="str">
            <v>内川　哲夫</v>
          </cell>
          <cell r="H1379">
            <v>3214346</v>
          </cell>
          <cell r="J1379">
            <v>0</v>
          </cell>
          <cell r="L1379">
            <v>0</v>
          </cell>
          <cell r="M1379" t="str">
            <v>真岡市松山町6-2</v>
          </cell>
        </row>
        <row r="1380">
          <cell r="A1380">
            <v>1410</v>
          </cell>
          <cell r="B1380" t="str">
            <v>栃124</v>
          </cell>
          <cell r="C1380" t="str">
            <v>栃木</v>
          </cell>
          <cell r="E1380" t="str">
            <v>ニコーアルミ工業(株)</v>
          </cell>
          <cell r="F1380" t="str">
            <v>技術部</v>
          </cell>
          <cell r="G1380" t="str">
            <v>古賀　詔司</v>
          </cell>
          <cell r="H1380">
            <v>3214367</v>
          </cell>
          <cell r="J1380">
            <v>0</v>
          </cell>
          <cell r="L1380">
            <v>0</v>
          </cell>
          <cell r="M1380" t="str">
            <v>真岡市鬼怒ケ丘16-1</v>
          </cell>
        </row>
        <row r="1381">
          <cell r="A1381">
            <v>1411</v>
          </cell>
          <cell r="B1381" t="str">
            <v>栃125</v>
          </cell>
          <cell r="C1381" t="str">
            <v>栃木</v>
          </cell>
          <cell r="E1381" t="str">
            <v>日立金属(株)　真岡工場</v>
          </cell>
          <cell r="F1381" t="str">
            <v>品質保証課</v>
          </cell>
          <cell r="G1381" t="str">
            <v>天野　　勝</v>
          </cell>
          <cell r="H1381">
            <v>3214367</v>
          </cell>
          <cell r="J1381">
            <v>0</v>
          </cell>
          <cell r="L1381">
            <v>0</v>
          </cell>
          <cell r="M1381" t="str">
            <v>真岡市鬼怒ケ丘13</v>
          </cell>
        </row>
        <row r="1382">
          <cell r="A1382">
            <v>1412</v>
          </cell>
          <cell r="B1382" t="str">
            <v>栃126</v>
          </cell>
          <cell r="C1382" t="str">
            <v>栃木</v>
          </cell>
          <cell r="E1382" t="str">
            <v>本田技研工業(株)　栃木製作所　真岡工場</v>
          </cell>
          <cell r="F1382" t="str">
            <v>事業管理部　総務課</v>
          </cell>
          <cell r="G1382" t="str">
            <v>中島真佐美</v>
          </cell>
          <cell r="H1382">
            <v>3214346</v>
          </cell>
          <cell r="J1382">
            <v>0</v>
          </cell>
          <cell r="L1382">
            <v>0</v>
          </cell>
          <cell r="M1382" t="str">
            <v>真岡市松山町19</v>
          </cell>
        </row>
        <row r="1383">
          <cell r="A1383">
            <v>1413</v>
          </cell>
          <cell r="B1383" t="str">
            <v>栃127</v>
          </cell>
          <cell r="C1383" t="str">
            <v>栃木</v>
          </cell>
          <cell r="E1383" t="str">
            <v>真岡松下電工(株)</v>
          </cell>
          <cell r="F1383" t="str">
            <v>商品技術部　品質管理</v>
          </cell>
          <cell r="G1383" t="str">
            <v>岡　　泰弘</v>
          </cell>
          <cell r="H1383">
            <v>3214346</v>
          </cell>
          <cell r="J1383">
            <v>0</v>
          </cell>
          <cell r="L1383">
            <v>0</v>
          </cell>
          <cell r="M1383" t="str">
            <v>真岡市松山町23</v>
          </cell>
        </row>
        <row r="1384">
          <cell r="A1384">
            <v>1414</v>
          </cell>
          <cell r="B1384" t="str">
            <v>栃128</v>
          </cell>
          <cell r="C1384" t="str">
            <v>栃木</v>
          </cell>
          <cell r="E1384" t="str">
            <v>ユニプレス(株)　栃木工場（真岡地区）</v>
          </cell>
          <cell r="F1384" t="str">
            <v>検査・技術課</v>
          </cell>
          <cell r="G1384" t="str">
            <v>見目　勝行</v>
          </cell>
          <cell r="H1384">
            <v>3214346</v>
          </cell>
          <cell r="J1384">
            <v>0</v>
          </cell>
          <cell r="L1384">
            <v>0</v>
          </cell>
          <cell r="M1384" t="str">
            <v>真岡市松山町７</v>
          </cell>
        </row>
        <row r="1385">
          <cell r="A1385">
            <v>1415</v>
          </cell>
          <cell r="B1385" t="str">
            <v>栃129</v>
          </cell>
          <cell r="C1385" t="str">
            <v>栃木</v>
          </cell>
          <cell r="E1385" t="str">
            <v>(株)吉野工業所　真岡工場</v>
          </cell>
          <cell r="F1385" t="str">
            <v>管理課　ＩＳＯ事務局</v>
          </cell>
          <cell r="G1385" t="str">
            <v>伊澤　秀夫</v>
          </cell>
          <cell r="H1385">
            <v>3214346</v>
          </cell>
          <cell r="J1385">
            <v>0</v>
          </cell>
          <cell r="L1385">
            <v>0</v>
          </cell>
          <cell r="M1385" t="str">
            <v>真岡市松山町21-3</v>
          </cell>
        </row>
        <row r="1386">
          <cell r="A1386">
            <v>1416</v>
          </cell>
          <cell r="B1386" t="str">
            <v>栃130</v>
          </cell>
          <cell r="C1386" t="str">
            <v>栃木</v>
          </cell>
          <cell r="E1386" t="str">
            <v>(株)テネックス　栃木工場</v>
          </cell>
          <cell r="F1386" t="str">
            <v>品質保証課</v>
          </cell>
          <cell r="G1386" t="str">
            <v>海老澤　茂</v>
          </cell>
          <cell r="H1386">
            <v>3214346</v>
          </cell>
          <cell r="J1386">
            <v>0</v>
          </cell>
          <cell r="L1386">
            <v>0</v>
          </cell>
          <cell r="M1386" t="str">
            <v>真岡松山町24-1</v>
          </cell>
        </row>
        <row r="1387">
          <cell r="A1387">
            <v>1417</v>
          </cell>
          <cell r="B1387" t="str">
            <v>栃131</v>
          </cell>
          <cell r="C1387" t="str">
            <v>栃木</v>
          </cell>
          <cell r="E1387" t="str">
            <v>神鋼アルコアアルミ(株)　真岡工場</v>
          </cell>
          <cell r="F1387" t="str">
            <v>技術室</v>
          </cell>
          <cell r="G1387" t="str">
            <v>津田　祐司</v>
          </cell>
          <cell r="H1387">
            <v>3214367</v>
          </cell>
          <cell r="J1387">
            <v>0</v>
          </cell>
          <cell r="L1387">
            <v>0</v>
          </cell>
          <cell r="M1387" t="str">
            <v>真岡市鬼怒ケ丘16-1</v>
          </cell>
        </row>
        <row r="1388">
          <cell r="A1388">
            <v>1418</v>
          </cell>
          <cell r="B1388" t="str">
            <v>栃132</v>
          </cell>
          <cell r="C1388" t="str">
            <v>栃木</v>
          </cell>
          <cell r="E1388" t="str">
            <v xml:space="preserve">(株)真岡テクノス    </v>
          </cell>
          <cell r="F1388" t="str">
            <v>管理センター</v>
          </cell>
          <cell r="G1388" t="str">
            <v>角野　充治</v>
          </cell>
          <cell r="H1388">
            <v>3214367</v>
          </cell>
          <cell r="J1388">
            <v>0</v>
          </cell>
          <cell r="L1388">
            <v>0</v>
          </cell>
          <cell r="M1388" t="str">
            <v>真岡市鬼怒ケ丘3-2</v>
          </cell>
        </row>
        <row r="1389">
          <cell r="A1389">
            <v>1419</v>
          </cell>
          <cell r="B1389" t="str">
            <v>栃133</v>
          </cell>
          <cell r="C1389" t="str">
            <v>栃木</v>
          </cell>
          <cell r="E1389" t="str">
            <v xml:space="preserve">神和アルミ工業(株)    </v>
          </cell>
          <cell r="F1389" t="str">
            <v>製造部</v>
          </cell>
          <cell r="G1389" t="str">
            <v>奥田　　仁</v>
          </cell>
          <cell r="H1389">
            <v>3214346</v>
          </cell>
          <cell r="J1389">
            <v>0</v>
          </cell>
          <cell r="L1389">
            <v>0</v>
          </cell>
          <cell r="M1389" t="str">
            <v>真岡市松山町11-1</v>
          </cell>
        </row>
        <row r="1390">
          <cell r="A1390">
            <v>1420</v>
          </cell>
          <cell r="B1390" t="str">
            <v>栃134</v>
          </cell>
          <cell r="C1390" t="str">
            <v>栃木</v>
          </cell>
          <cell r="E1390" t="str">
            <v xml:space="preserve">(株)真岡製作所    </v>
          </cell>
          <cell r="F1390" t="str">
            <v>業務グループ</v>
          </cell>
          <cell r="G1390" t="str">
            <v>阿部　順市</v>
          </cell>
          <cell r="H1390">
            <v>3214364</v>
          </cell>
          <cell r="J1390">
            <v>0</v>
          </cell>
          <cell r="L1390">
            <v>0</v>
          </cell>
          <cell r="M1390" t="str">
            <v>真岡市鬼怒ケ丘8</v>
          </cell>
        </row>
        <row r="1391">
          <cell r="A1391">
            <v>1421</v>
          </cell>
          <cell r="B1391" t="str">
            <v>栃135</v>
          </cell>
          <cell r="C1391" t="str">
            <v>栃木</v>
          </cell>
          <cell r="E1391" t="str">
            <v>堀硝子(株)　栃木事業所</v>
          </cell>
          <cell r="F1391" t="str">
            <v>工務班</v>
          </cell>
          <cell r="G1391" t="str">
            <v>半田　　亘</v>
          </cell>
          <cell r="H1391">
            <v>3214346</v>
          </cell>
          <cell r="J1391">
            <v>0</v>
          </cell>
          <cell r="L1391">
            <v>0</v>
          </cell>
          <cell r="M1391" t="str">
            <v>真岡市松山町6-3</v>
          </cell>
        </row>
        <row r="1392">
          <cell r="A1392">
            <v>1422</v>
          </cell>
          <cell r="B1392" t="str">
            <v>栃136</v>
          </cell>
          <cell r="C1392" t="str">
            <v>栃木</v>
          </cell>
          <cell r="E1392" t="str">
            <v>栃木カネカ(株)</v>
          </cell>
          <cell r="F1392" t="str">
            <v>管理課</v>
          </cell>
          <cell r="G1392" t="str">
            <v>豊田　　弘</v>
          </cell>
          <cell r="H1392">
            <v>3214367</v>
          </cell>
          <cell r="J1392">
            <v>0</v>
          </cell>
          <cell r="L1392">
            <v>0</v>
          </cell>
          <cell r="M1392" t="str">
            <v>真岡市鬼怒ケ丘14</v>
          </cell>
        </row>
        <row r="1393">
          <cell r="A1393">
            <v>1423</v>
          </cell>
          <cell r="B1393" t="str">
            <v>栃137</v>
          </cell>
          <cell r="C1393" t="str">
            <v>栃木</v>
          </cell>
          <cell r="E1393" t="str">
            <v>川鉄鉱業(株)　栃木鉱業所</v>
          </cell>
          <cell r="F1393" t="str">
            <v>鉱務課</v>
          </cell>
          <cell r="G1393" t="str">
            <v>石崎　哲男</v>
          </cell>
          <cell r="H1393">
            <v>3220302</v>
          </cell>
          <cell r="J1393">
            <v>0</v>
          </cell>
          <cell r="L1393">
            <v>0</v>
          </cell>
          <cell r="M1393" t="str">
            <v>上都賀郡粟野町深程153</v>
          </cell>
        </row>
        <row r="1394">
          <cell r="A1394">
            <v>1424</v>
          </cell>
          <cell r="B1394" t="str">
            <v>栃138</v>
          </cell>
          <cell r="C1394" t="str">
            <v>栃木</v>
          </cell>
          <cell r="E1394" t="str">
            <v>いすゞ自動車(株)　栃木工場</v>
          </cell>
          <cell r="F1394" t="str">
            <v>生産業務部</v>
          </cell>
          <cell r="G1394" t="str">
            <v>佐藤　達也</v>
          </cell>
          <cell r="H1394">
            <v>3294424</v>
          </cell>
          <cell r="J1394">
            <v>0</v>
          </cell>
          <cell r="L1394">
            <v>0</v>
          </cell>
          <cell r="M1394" t="str">
            <v>下都賀郡大平町伯仲2691</v>
          </cell>
        </row>
        <row r="1395">
          <cell r="A1395">
            <v>1425</v>
          </cell>
          <cell r="B1395" t="str">
            <v>栃139</v>
          </cell>
          <cell r="C1395" t="str">
            <v>栃木</v>
          </cell>
          <cell r="E1395" t="str">
            <v>(株)川崎精工所　栃木工場</v>
          </cell>
          <cell r="F1395" t="str">
            <v>総務</v>
          </cell>
          <cell r="G1395" t="str">
            <v>大竹　麻美</v>
          </cell>
          <cell r="H1395">
            <v>3210202</v>
          </cell>
          <cell r="J1395">
            <v>0</v>
          </cell>
          <cell r="L1395">
            <v>0</v>
          </cell>
          <cell r="M1395" t="str">
            <v>下都賀郡壬生町おもちゃのまち5-3-11</v>
          </cell>
        </row>
        <row r="1396">
          <cell r="A1396">
            <v>1426</v>
          </cell>
          <cell r="B1396" t="str">
            <v>栃140</v>
          </cell>
          <cell r="C1396" t="str">
            <v>栃木</v>
          </cell>
          <cell r="E1396" t="str">
            <v>(株)タック　栃木工場</v>
          </cell>
          <cell r="F1396" t="str">
            <v>品質管理課</v>
          </cell>
          <cell r="G1396" t="str">
            <v>木ノ内　明</v>
          </cell>
          <cell r="H1396">
            <v>3294306</v>
          </cell>
          <cell r="J1396">
            <v>0</v>
          </cell>
          <cell r="L1396">
            <v>0</v>
          </cell>
          <cell r="M1396" t="str">
            <v>下都賀郡岩舟町曲ケ島1941-4</v>
          </cell>
        </row>
        <row r="1397">
          <cell r="A1397">
            <v>1427</v>
          </cell>
          <cell r="B1397" t="str">
            <v>栃141</v>
          </cell>
          <cell r="C1397" t="str">
            <v>栃木</v>
          </cell>
          <cell r="E1397" t="str">
            <v>(株)アーレスティ栃木</v>
          </cell>
          <cell r="F1397" t="str">
            <v>ＴＱＭ推進室</v>
          </cell>
          <cell r="G1397" t="str">
            <v>臼井貴代美</v>
          </cell>
          <cell r="H1397">
            <v>3210215</v>
          </cell>
          <cell r="J1397">
            <v>0</v>
          </cell>
          <cell r="L1397">
            <v>0</v>
          </cell>
          <cell r="M1397" t="str">
            <v>下都賀郡壬生町大字壬生乙4060</v>
          </cell>
        </row>
        <row r="1398">
          <cell r="A1398">
            <v>1428</v>
          </cell>
          <cell r="B1398" t="str">
            <v>栃142</v>
          </cell>
          <cell r="C1398" t="str">
            <v>栃木</v>
          </cell>
          <cell r="E1398" t="str">
            <v>(株)日本理化工業所　栃木事業所</v>
          </cell>
          <cell r="F1398" t="str">
            <v>技術部</v>
          </cell>
          <cell r="G1398" t="str">
            <v>菅野　春夫</v>
          </cell>
          <cell r="H1398">
            <v>3210214</v>
          </cell>
          <cell r="J1398">
            <v>0</v>
          </cell>
          <cell r="L1398">
            <v>0</v>
          </cell>
          <cell r="M1398" t="str">
            <v>下都賀郡壬生町大字壬生甲737</v>
          </cell>
        </row>
        <row r="1399">
          <cell r="A1399">
            <v>1429</v>
          </cell>
          <cell r="B1399" t="str">
            <v>栃143</v>
          </cell>
          <cell r="C1399" t="str">
            <v>栃木</v>
          </cell>
          <cell r="E1399" t="str">
            <v>日立ﾎｰﾑ･ｱﾝﾄﾞ･ﾗｲﾌ･ｿﾘｭｰｼｮﾝ(株)栃木事業所</v>
          </cell>
          <cell r="F1399" t="str">
            <v>設備グループ</v>
          </cell>
          <cell r="G1399" t="str">
            <v>進藤　佳和</v>
          </cell>
          <cell r="H1399">
            <v>3214493</v>
          </cell>
          <cell r="J1399">
            <v>0</v>
          </cell>
          <cell r="L1399">
            <v>0</v>
          </cell>
          <cell r="M1399" t="str">
            <v>下都賀郡大平町富田800</v>
          </cell>
        </row>
        <row r="1400">
          <cell r="A1400">
            <v>1430</v>
          </cell>
          <cell r="B1400" t="str">
            <v>栃144</v>
          </cell>
          <cell r="C1400" t="str">
            <v>栃木</v>
          </cell>
          <cell r="E1400" t="str">
            <v>藤岡ニューロング工業(株)　藤岡工場</v>
          </cell>
          <cell r="F1400" t="str">
            <v>情報システム</v>
          </cell>
          <cell r="G1400" t="str">
            <v>古田　良富</v>
          </cell>
          <cell r="H1400">
            <v>3231104</v>
          </cell>
          <cell r="J1400">
            <v>0</v>
          </cell>
          <cell r="L1400">
            <v>0</v>
          </cell>
          <cell r="M1400" t="str">
            <v>下都賀郡藤岡町藤岡4254</v>
          </cell>
        </row>
        <row r="1401">
          <cell r="A1401">
            <v>1431</v>
          </cell>
          <cell r="B1401" t="str">
            <v>栃145</v>
          </cell>
          <cell r="C1401" t="str">
            <v>栃木</v>
          </cell>
          <cell r="E1401" t="str">
            <v>栃誠工業(株)</v>
          </cell>
          <cell r="F1401" t="str">
            <v>品質管理課</v>
          </cell>
          <cell r="G1401" t="str">
            <v>酒主　洋一</v>
          </cell>
          <cell r="H1401">
            <v>3210215</v>
          </cell>
          <cell r="J1401">
            <v>0</v>
          </cell>
          <cell r="L1401">
            <v>0</v>
          </cell>
          <cell r="M1401" t="str">
            <v>下都賀郡壬生町壬生乙4060</v>
          </cell>
        </row>
        <row r="1402">
          <cell r="A1402">
            <v>1432</v>
          </cell>
          <cell r="B1402" t="str">
            <v>栃146</v>
          </cell>
          <cell r="C1402" t="str">
            <v>栃木</v>
          </cell>
          <cell r="E1402" t="str">
            <v>高田車体(株)</v>
          </cell>
          <cell r="F1402" t="str">
            <v>総務、業務</v>
          </cell>
          <cell r="G1402" t="str">
            <v>前沢　治夫</v>
          </cell>
          <cell r="H1402" t="str">
            <v>329-4306</v>
          </cell>
          <cell r="J1402">
            <v>0</v>
          </cell>
          <cell r="L1402">
            <v>0</v>
          </cell>
          <cell r="M1402" t="str">
            <v>下都賀郡岩舟町曲ケ島1959-1</v>
          </cell>
        </row>
        <row r="1403">
          <cell r="A1403">
            <v>1433</v>
          </cell>
          <cell r="B1403" t="str">
            <v>栃147</v>
          </cell>
          <cell r="C1403" t="str">
            <v>栃木</v>
          </cell>
          <cell r="E1403" t="str">
            <v>(株)北研</v>
          </cell>
          <cell r="F1403" t="str">
            <v>食用菌類研究所</v>
          </cell>
          <cell r="G1403" t="str">
            <v>鮎沢　澄夫</v>
          </cell>
          <cell r="H1403">
            <v>3210222</v>
          </cell>
          <cell r="J1403">
            <v>0</v>
          </cell>
          <cell r="L1403">
            <v>0</v>
          </cell>
          <cell r="M1403" t="str">
            <v>下都賀郡壬生町駅東町7-3</v>
          </cell>
        </row>
        <row r="1404">
          <cell r="A1404">
            <v>1434</v>
          </cell>
          <cell r="B1404" t="str">
            <v>栃148</v>
          </cell>
          <cell r="C1404" t="str">
            <v>栃木</v>
          </cell>
          <cell r="E1404" t="str">
            <v>(株)不二家　野木工場</v>
          </cell>
          <cell r="F1404" t="str">
            <v>品質管理</v>
          </cell>
          <cell r="G1404" t="str">
            <v>望月　和也</v>
          </cell>
          <cell r="H1404">
            <v>3290014</v>
          </cell>
          <cell r="J1404">
            <v>0</v>
          </cell>
          <cell r="L1404">
            <v>0</v>
          </cell>
          <cell r="M1404" t="str">
            <v>下都賀郡野木町大字野木137-2</v>
          </cell>
        </row>
        <row r="1405">
          <cell r="A1405">
            <v>1435</v>
          </cell>
          <cell r="B1405" t="str">
            <v>栃149</v>
          </cell>
          <cell r="C1405" t="str">
            <v>栃木</v>
          </cell>
          <cell r="E1405" t="str">
            <v xml:space="preserve">(株)ニッコークリエート    </v>
          </cell>
          <cell r="F1405" t="str">
            <v>総務部</v>
          </cell>
          <cell r="G1405" t="str">
            <v>津布久　茂</v>
          </cell>
          <cell r="H1405">
            <v>3280113</v>
          </cell>
          <cell r="J1405">
            <v>0</v>
          </cell>
          <cell r="L1405">
            <v>0</v>
          </cell>
          <cell r="M1405" t="str">
            <v>下都賀郡都賀町合戦場490</v>
          </cell>
        </row>
        <row r="1406">
          <cell r="A1406">
            <v>1436</v>
          </cell>
          <cell r="B1406" t="str">
            <v>栃150</v>
          </cell>
          <cell r="C1406" t="str">
            <v>栃木</v>
          </cell>
          <cell r="E1406" t="str">
            <v>第一化成(株)    栃木工場</v>
          </cell>
          <cell r="F1406" t="str">
            <v>品質保証室</v>
          </cell>
          <cell r="G1406" t="str">
            <v>郷間　嵩裕</v>
          </cell>
          <cell r="H1406">
            <v>3290502</v>
          </cell>
          <cell r="J1406">
            <v>0</v>
          </cell>
          <cell r="L1406">
            <v>0</v>
          </cell>
          <cell r="M1406" t="str">
            <v>下都賀郡石橋町下古山154</v>
          </cell>
        </row>
        <row r="1407">
          <cell r="A1407">
            <v>1437</v>
          </cell>
          <cell r="B1407" t="str">
            <v>栃151</v>
          </cell>
          <cell r="C1407" t="str">
            <v>栃木</v>
          </cell>
          <cell r="E1407" t="str">
            <v>(株)横山工業製作所</v>
          </cell>
          <cell r="F1407" t="str">
            <v>営業課</v>
          </cell>
          <cell r="G1407" t="str">
            <v>横山　雅信</v>
          </cell>
          <cell r="H1407">
            <v>3294316</v>
          </cell>
          <cell r="J1407">
            <v>0</v>
          </cell>
          <cell r="L1407">
            <v>0</v>
          </cell>
          <cell r="M1407" t="str">
            <v>下都賀郡岩舟町新里1220-1</v>
          </cell>
        </row>
        <row r="1408">
          <cell r="A1408">
            <v>1438</v>
          </cell>
          <cell r="B1408" t="str">
            <v>栃152</v>
          </cell>
          <cell r="C1408" t="str">
            <v>栃木</v>
          </cell>
          <cell r="E1408" t="str">
            <v>(株)タチエス　栃木工場</v>
          </cell>
          <cell r="F1408" t="str">
            <v>品質管理グループ</v>
          </cell>
          <cell r="G1408" t="str">
            <v>貴田　富雄</v>
          </cell>
          <cell r="H1408">
            <v>3290412</v>
          </cell>
          <cell r="J1408">
            <v>0</v>
          </cell>
          <cell r="L1408">
            <v>0</v>
          </cell>
          <cell r="M1408" t="str">
            <v>下都賀郡国分寺町大字柴262-26</v>
          </cell>
        </row>
        <row r="1409">
          <cell r="A1409">
            <v>1439</v>
          </cell>
          <cell r="B1409" t="str">
            <v>栃153</v>
          </cell>
          <cell r="C1409" t="str">
            <v>栃木</v>
          </cell>
          <cell r="E1409" t="str">
            <v xml:space="preserve">(株)ＳＩＩクォーツテクノ    </v>
          </cell>
          <cell r="F1409" t="str">
            <v>品質保証課</v>
          </cell>
          <cell r="G1409" t="str">
            <v>上岡　康子</v>
          </cell>
          <cell r="H1409">
            <v>3280054</v>
          </cell>
          <cell r="J1409">
            <v>0</v>
          </cell>
          <cell r="L1409">
            <v>0</v>
          </cell>
          <cell r="M1409" t="str">
            <v>栃木市平井町1110</v>
          </cell>
        </row>
        <row r="1410">
          <cell r="A1410">
            <v>1440</v>
          </cell>
          <cell r="B1410" t="str">
            <v>栃154</v>
          </cell>
          <cell r="C1410" t="str">
            <v>栃木</v>
          </cell>
          <cell r="E1410" t="str">
            <v>栃木富士産業(株)</v>
          </cell>
          <cell r="F1410" t="str">
            <v>品質保証部　品質管理課</v>
          </cell>
          <cell r="G1410" t="str">
            <v>柿沼　延枝</v>
          </cell>
          <cell r="H1410">
            <v>3288502</v>
          </cell>
          <cell r="J1410">
            <v>0</v>
          </cell>
          <cell r="L1410">
            <v>0</v>
          </cell>
          <cell r="M1410" t="str">
            <v>栃木市大宮町2388</v>
          </cell>
        </row>
        <row r="1411">
          <cell r="A1411">
            <v>1441</v>
          </cell>
          <cell r="B1411" t="str">
            <v>栃155</v>
          </cell>
          <cell r="C1411" t="str">
            <v>栃木</v>
          </cell>
          <cell r="E1411" t="str">
            <v>三井鉱山(株)　栃木事業所</v>
          </cell>
          <cell r="F1411" t="str">
            <v>品質管理部</v>
          </cell>
          <cell r="G1411" t="str">
            <v>摺石　弥生</v>
          </cell>
          <cell r="H1411">
            <v>3288503</v>
          </cell>
          <cell r="J1411">
            <v>0</v>
          </cell>
          <cell r="L1411">
            <v>0</v>
          </cell>
          <cell r="M1411" t="str">
            <v>栃木市国府町１</v>
          </cell>
        </row>
        <row r="1412">
          <cell r="A1412">
            <v>1442</v>
          </cell>
          <cell r="B1412" t="str">
            <v>栃156</v>
          </cell>
          <cell r="C1412" t="str">
            <v>栃木</v>
          </cell>
          <cell r="E1412" t="str">
            <v>(株)吉野工業所　栃木工場</v>
          </cell>
          <cell r="F1412" t="str">
            <v>品質管理課</v>
          </cell>
          <cell r="G1412" t="str">
            <v>峯岸　幸雄</v>
          </cell>
          <cell r="H1412">
            <v>3280125</v>
          </cell>
          <cell r="J1412">
            <v>0</v>
          </cell>
          <cell r="L1412">
            <v>0</v>
          </cell>
          <cell r="M1412" t="str">
            <v>栃木市吹上町1550</v>
          </cell>
        </row>
        <row r="1413">
          <cell r="A1413">
            <v>1443</v>
          </cell>
          <cell r="B1413" t="str">
            <v>栃157</v>
          </cell>
          <cell r="C1413" t="str">
            <v>栃木</v>
          </cell>
          <cell r="E1413" t="str">
            <v>(株)栃木プラザ</v>
          </cell>
          <cell r="F1413" t="str">
            <v>総務部</v>
          </cell>
          <cell r="G1413" t="str">
            <v>蒔田　忠夫</v>
          </cell>
          <cell r="H1413">
            <v>3280053</v>
          </cell>
          <cell r="J1413">
            <v>0</v>
          </cell>
          <cell r="L1413">
            <v>0</v>
          </cell>
          <cell r="M1413" t="str">
            <v>栃木市片柳町２丁目２番２号</v>
          </cell>
        </row>
        <row r="1414">
          <cell r="A1414">
            <v>1444</v>
          </cell>
          <cell r="B1414" t="str">
            <v>栃158</v>
          </cell>
          <cell r="C1414" t="str">
            <v>栃木</v>
          </cell>
          <cell r="E1414" t="str">
            <v>旭化学合成(株)　栃木工場</v>
          </cell>
          <cell r="F1414" t="str">
            <v>製造部</v>
          </cell>
          <cell r="G1414" t="str">
            <v>西留　幸光</v>
          </cell>
          <cell r="H1414">
            <v>3280003</v>
          </cell>
          <cell r="J1414">
            <v>0</v>
          </cell>
          <cell r="L1414">
            <v>0</v>
          </cell>
          <cell r="M1414" t="str">
            <v>栃木市大光寺町3487-8</v>
          </cell>
        </row>
        <row r="1415">
          <cell r="A1415">
            <v>1445</v>
          </cell>
          <cell r="B1415" t="str">
            <v>栃159</v>
          </cell>
          <cell r="C1415" t="str">
            <v>栃木</v>
          </cell>
          <cell r="E1415" t="str">
            <v>医療法人　陽気会　とちの木病院</v>
          </cell>
          <cell r="F1415" t="str">
            <v>総務課</v>
          </cell>
          <cell r="G1415" t="str">
            <v>近藤　寿彦</v>
          </cell>
          <cell r="H1415">
            <v>3280071</v>
          </cell>
          <cell r="J1415">
            <v>0</v>
          </cell>
          <cell r="L1415">
            <v>0</v>
          </cell>
          <cell r="M1415" t="str">
            <v>栃木市大町39-5</v>
          </cell>
        </row>
        <row r="1416">
          <cell r="A1416">
            <v>1446</v>
          </cell>
          <cell r="B1416" t="str">
            <v>栃160</v>
          </cell>
          <cell r="C1416" t="str">
            <v>栃木</v>
          </cell>
          <cell r="E1416" t="str">
            <v>アキレス(株)足利第一工場</v>
          </cell>
          <cell r="F1416" t="str">
            <v>ＱＣ推進課</v>
          </cell>
          <cell r="G1416" t="str">
            <v>菊地　　勉</v>
          </cell>
          <cell r="H1416">
            <v>3268511</v>
          </cell>
          <cell r="J1416">
            <v>0</v>
          </cell>
          <cell r="L1416">
            <v>0</v>
          </cell>
          <cell r="M1416" t="str">
            <v>足利市借宿町668</v>
          </cell>
        </row>
        <row r="1417">
          <cell r="A1417">
            <v>1447</v>
          </cell>
          <cell r="B1417" t="str">
            <v>栃161</v>
          </cell>
          <cell r="C1417" t="str">
            <v>栃木</v>
          </cell>
          <cell r="E1417" t="str">
            <v>東京フォーミング(株)　本社工場</v>
          </cell>
          <cell r="F1417" t="str">
            <v>品質保証部</v>
          </cell>
          <cell r="G1417" t="str">
            <v>相田　良英</v>
          </cell>
          <cell r="H1417">
            <v>3260329</v>
          </cell>
          <cell r="J1417">
            <v>0</v>
          </cell>
          <cell r="L1417">
            <v>0</v>
          </cell>
          <cell r="M1417" t="str">
            <v>足利市羽刈町字八坂763-16</v>
          </cell>
        </row>
        <row r="1418">
          <cell r="A1418">
            <v>1448</v>
          </cell>
          <cell r="B1418" t="str">
            <v>栃162</v>
          </cell>
          <cell r="C1418" t="str">
            <v>栃木</v>
          </cell>
          <cell r="E1418" t="str">
            <v>松下電工外装(株)</v>
          </cell>
          <cell r="F1418" t="str">
            <v>品質保証部</v>
          </cell>
          <cell r="G1418" t="str">
            <v>成瀬　　徹</v>
          </cell>
          <cell r="H1418">
            <v>3260327</v>
          </cell>
          <cell r="J1418">
            <v>0</v>
          </cell>
          <cell r="L1418">
            <v>0</v>
          </cell>
          <cell r="M1418" t="str">
            <v>足利市羽刈町781-1</v>
          </cell>
        </row>
        <row r="1419">
          <cell r="A1419">
            <v>1449</v>
          </cell>
          <cell r="B1419" t="str">
            <v>栃163</v>
          </cell>
          <cell r="C1419" t="str">
            <v>栃木</v>
          </cell>
          <cell r="E1419" t="str">
            <v>ミクロン電気(株)足利工場</v>
          </cell>
          <cell r="F1419" t="str">
            <v>品質管理課</v>
          </cell>
          <cell r="G1419" t="str">
            <v>石川　正男</v>
          </cell>
          <cell r="H1419">
            <v>3260846</v>
          </cell>
          <cell r="J1419">
            <v>0</v>
          </cell>
          <cell r="L1419">
            <v>0</v>
          </cell>
          <cell r="M1419" t="str">
            <v>足利市山下町1856</v>
          </cell>
        </row>
        <row r="1420">
          <cell r="A1420">
            <v>1450</v>
          </cell>
          <cell r="B1420" t="str">
            <v>栃164</v>
          </cell>
          <cell r="C1420" t="str">
            <v>栃木</v>
          </cell>
          <cell r="E1420" t="str">
            <v xml:space="preserve">(株)栃木三池    </v>
          </cell>
          <cell r="F1420" t="str">
            <v>品質管理部</v>
          </cell>
          <cell r="G1420" t="str">
            <v>加藤　恒夫</v>
          </cell>
          <cell r="H1420">
            <v>3260836</v>
          </cell>
          <cell r="J1420">
            <v>0</v>
          </cell>
          <cell r="L1420">
            <v>0</v>
          </cell>
          <cell r="M1420" t="str">
            <v>足利市南大門334-1</v>
          </cell>
        </row>
        <row r="1421">
          <cell r="A1421">
            <v>1451</v>
          </cell>
          <cell r="B1421" t="str">
            <v>栃165</v>
          </cell>
          <cell r="C1421" t="str">
            <v>栃木</v>
          </cell>
          <cell r="E1421" t="str">
            <v xml:space="preserve">(株)セレス    </v>
          </cell>
          <cell r="G1421" t="str">
            <v>清水　尚則</v>
          </cell>
          <cell r="H1421">
            <v>3260331</v>
          </cell>
          <cell r="J1421">
            <v>0</v>
          </cell>
          <cell r="L1421">
            <v>0</v>
          </cell>
          <cell r="M1421" t="str">
            <v>足利市福富町1399</v>
          </cell>
        </row>
        <row r="1422">
          <cell r="A1422">
            <v>1452</v>
          </cell>
          <cell r="B1422" t="str">
            <v>栃166</v>
          </cell>
          <cell r="C1422" t="str">
            <v>栃木</v>
          </cell>
          <cell r="E1422" t="str">
            <v xml:space="preserve">(有)小林精機    </v>
          </cell>
          <cell r="G1422" t="str">
            <v>小林　　護</v>
          </cell>
          <cell r="H1422">
            <v>3260822</v>
          </cell>
          <cell r="J1422">
            <v>0</v>
          </cell>
          <cell r="L1422">
            <v>0</v>
          </cell>
          <cell r="M1422" t="str">
            <v>足利市田中町7-1</v>
          </cell>
        </row>
        <row r="1423">
          <cell r="A1423">
            <v>1453</v>
          </cell>
          <cell r="B1423" t="str">
            <v>栃167</v>
          </cell>
          <cell r="C1423" t="str">
            <v>栃木</v>
          </cell>
          <cell r="E1423" t="str">
            <v>金子紙器工業(株)</v>
          </cell>
          <cell r="G1423" t="str">
            <v>早乙女　武</v>
          </cell>
          <cell r="H1423">
            <v>3260836</v>
          </cell>
          <cell r="J1423">
            <v>0</v>
          </cell>
          <cell r="L1423">
            <v>0</v>
          </cell>
          <cell r="M1423" t="str">
            <v>足利市南大町162</v>
          </cell>
        </row>
        <row r="1424">
          <cell r="A1424">
            <v>1454</v>
          </cell>
          <cell r="B1424" t="str">
            <v>栃168</v>
          </cell>
          <cell r="C1424" t="str">
            <v>栃木</v>
          </cell>
          <cell r="E1424" t="str">
            <v>天笠段ボール(株)</v>
          </cell>
          <cell r="F1424" t="str">
            <v>製造</v>
          </cell>
          <cell r="G1424" t="str">
            <v>広瀬　一男</v>
          </cell>
          <cell r="H1424">
            <v>3260836</v>
          </cell>
          <cell r="J1424">
            <v>0</v>
          </cell>
          <cell r="L1424">
            <v>0</v>
          </cell>
          <cell r="M1424" t="str">
            <v>足利市南大町461</v>
          </cell>
        </row>
        <row r="1425">
          <cell r="A1425">
            <v>1455</v>
          </cell>
          <cell r="B1425" t="str">
            <v>栃169</v>
          </cell>
          <cell r="C1425" t="str">
            <v>栃木</v>
          </cell>
          <cell r="E1425" t="str">
            <v>(有)朝日鉄工所</v>
          </cell>
          <cell r="G1425" t="str">
            <v>高尾　直樹</v>
          </cell>
          <cell r="H1425">
            <v>3260047</v>
          </cell>
          <cell r="J1425">
            <v>0</v>
          </cell>
          <cell r="L1425">
            <v>0</v>
          </cell>
          <cell r="M1425" t="str">
            <v>足利市錦町48</v>
          </cell>
        </row>
        <row r="1426">
          <cell r="A1426">
            <v>1456</v>
          </cell>
          <cell r="B1426" t="str">
            <v>栃170</v>
          </cell>
          <cell r="C1426" t="str">
            <v>栃木</v>
          </cell>
          <cell r="E1426" t="str">
            <v>菊地歯車(株)</v>
          </cell>
          <cell r="F1426" t="str">
            <v>総務部</v>
          </cell>
          <cell r="G1426" t="str">
            <v>村樫　行雄</v>
          </cell>
          <cell r="H1426">
            <v>3260332</v>
          </cell>
          <cell r="J1426">
            <v>0</v>
          </cell>
          <cell r="L1426">
            <v>0</v>
          </cell>
          <cell r="M1426" t="str">
            <v>足利市福富新町726-30</v>
          </cell>
        </row>
        <row r="1427">
          <cell r="A1427">
            <v>1457</v>
          </cell>
          <cell r="B1427" t="str">
            <v>栃171</v>
          </cell>
          <cell r="C1427" t="str">
            <v>栃木</v>
          </cell>
          <cell r="E1427" t="str">
            <v>(株）キリウ　本社・足利工場</v>
          </cell>
          <cell r="F1427" t="str">
            <v>一気生産推進室</v>
          </cell>
          <cell r="G1427" t="str">
            <v>今井　　仁</v>
          </cell>
          <cell r="H1427">
            <v>3260142</v>
          </cell>
          <cell r="J1427">
            <v>0</v>
          </cell>
          <cell r="L1427">
            <v>0</v>
          </cell>
          <cell r="M1427" t="str">
            <v>足利市小俣南町２</v>
          </cell>
        </row>
        <row r="1428">
          <cell r="A1428">
            <v>1458</v>
          </cell>
          <cell r="B1428" t="str">
            <v>栃172</v>
          </cell>
          <cell r="C1428" t="str">
            <v>栃木</v>
          </cell>
          <cell r="E1428" t="str">
            <v>赤石工業(株)</v>
          </cell>
          <cell r="F1428" t="str">
            <v>品質管理部</v>
          </cell>
          <cell r="G1428" t="str">
            <v>藤巻　忠雄</v>
          </cell>
          <cell r="H1428">
            <v>3260005</v>
          </cell>
          <cell r="J1428">
            <v>0</v>
          </cell>
          <cell r="L1428">
            <v>0</v>
          </cell>
          <cell r="M1428" t="str">
            <v>足利市大月町94-2</v>
          </cell>
        </row>
        <row r="1429">
          <cell r="A1429">
            <v>1459</v>
          </cell>
          <cell r="B1429" t="str">
            <v>栃173</v>
          </cell>
          <cell r="C1429" t="str">
            <v>栃木</v>
          </cell>
          <cell r="E1429" t="str">
            <v xml:space="preserve">村樫石灰工業(株)    </v>
          </cell>
          <cell r="F1429" t="str">
            <v>生産技術部</v>
          </cell>
          <cell r="G1429" t="str">
            <v>宮路　　寛</v>
          </cell>
          <cell r="H1429">
            <v>3270509</v>
          </cell>
          <cell r="J1429">
            <v>0</v>
          </cell>
          <cell r="L1429">
            <v>0</v>
          </cell>
          <cell r="M1429" t="str">
            <v>阿蘇郡葛生町宮下町1-10</v>
          </cell>
        </row>
        <row r="1430">
          <cell r="A1430">
            <v>1460</v>
          </cell>
          <cell r="B1430" t="str">
            <v>栃174</v>
          </cell>
          <cell r="C1430" t="str">
            <v>栃木</v>
          </cell>
          <cell r="E1430" t="str">
            <v>吉澤石灰工業(株)</v>
          </cell>
          <cell r="F1430" t="str">
            <v>保安室</v>
          </cell>
          <cell r="G1430" t="str">
            <v>吉澤　　淨</v>
          </cell>
          <cell r="H1430">
            <v>3270592</v>
          </cell>
          <cell r="J1430">
            <v>0</v>
          </cell>
          <cell r="L1430">
            <v>0</v>
          </cell>
          <cell r="M1430" t="str">
            <v>安蘇郡葛生町宮下町7-10</v>
          </cell>
        </row>
        <row r="1431">
          <cell r="A1431">
            <v>1461</v>
          </cell>
          <cell r="B1431" t="str">
            <v>栃175</v>
          </cell>
          <cell r="C1431" t="str">
            <v>栃木</v>
          </cell>
          <cell r="E1431" t="str">
            <v>駒形石灰工業(株)</v>
          </cell>
          <cell r="F1431" t="str">
            <v>開発室</v>
          </cell>
          <cell r="G1431" t="str">
            <v>田村　安弘</v>
          </cell>
          <cell r="H1431">
            <v>3270506</v>
          </cell>
          <cell r="J1431">
            <v>0</v>
          </cell>
          <cell r="L1431">
            <v>0</v>
          </cell>
          <cell r="M1431" t="str">
            <v>安蘇郡葛生町4201</v>
          </cell>
        </row>
        <row r="1432">
          <cell r="A1432">
            <v>1462</v>
          </cell>
          <cell r="B1432" t="str">
            <v>栃176</v>
          </cell>
          <cell r="C1432" t="str">
            <v>栃木</v>
          </cell>
          <cell r="E1432" t="str">
            <v xml:space="preserve">(株)栃木日本板硝子    </v>
          </cell>
          <cell r="F1432" t="str">
            <v>品質保証部</v>
          </cell>
          <cell r="G1432" t="str">
            <v>横尾　　宏</v>
          </cell>
          <cell r="H1432">
            <v>3270311</v>
          </cell>
          <cell r="J1432">
            <v>0</v>
          </cell>
          <cell r="L1432">
            <v>0</v>
          </cell>
          <cell r="M1432" t="str">
            <v>阿蘇郡田沼町多田字京路戸199</v>
          </cell>
        </row>
        <row r="1433">
          <cell r="A1433">
            <v>1463</v>
          </cell>
          <cell r="B1433" t="str">
            <v>栃177</v>
          </cell>
          <cell r="C1433" t="str">
            <v>栃木</v>
          </cell>
          <cell r="E1433" t="str">
            <v>佐野富士光機(株)</v>
          </cell>
          <cell r="F1433" t="str">
            <v>品質管理部品質管理課</v>
          </cell>
          <cell r="G1433" t="str">
            <v>萩原　喜好</v>
          </cell>
          <cell r="H1433">
            <v>3270001</v>
          </cell>
          <cell r="J1433">
            <v>0</v>
          </cell>
          <cell r="L1433">
            <v>0</v>
          </cell>
          <cell r="M1433" t="str">
            <v>佐野市小中町700</v>
          </cell>
        </row>
        <row r="1434">
          <cell r="A1434">
            <v>1464</v>
          </cell>
          <cell r="B1434" t="str">
            <v>栃178</v>
          </cell>
          <cell r="C1434" t="str">
            <v>栃木</v>
          </cell>
          <cell r="E1434" t="str">
            <v>ニッカポリマ(株)</v>
          </cell>
          <cell r="F1434" t="str">
            <v>品質保証部</v>
          </cell>
          <cell r="G1434" t="str">
            <v>冨田　豊和</v>
          </cell>
          <cell r="H1434">
            <v>3270816</v>
          </cell>
          <cell r="J1434">
            <v>0</v>
          </cell>
          <cell r="L1434">
            <v>0</v>
          </cell>
          <cell r="M1434" t="str">
            <v>佐野市栄町17-3</v>
          </cell>
        </row>
        <row r="1435">
          <cell r="A1435">
            <v>1465</v>
          </cell>
          <cell r="B1435" t="str">
            <v>栃179</v>
          </cell>
          <cell r="C1435" t="str">
            <v>栃木</v>
          </cell>
          <cell r="E1435" t="str">
            <v>(株)竹中</v>
          </cell>
          <cell r="F1435" t="str">
            <v>品質保証部</v>
          </cell>
          <cell r="G1435" t="str">
            <v>石川　留蔵</v>
          </cell>
          <cell r="H1435">
            <v>3270816</v>
          </cell>
          <cell r="J1435">
            <v>0</v>
          </cell>
          <cell r="L1435">
            <v>0</v>
          </cell>
          <cell r="M1435" t="str">
            <v>佐野市栄町7-2</v>
          </cell>
        </row>
        <row r="1436">
          <cell r="A1436">
            <v>1466</v>
          </cell>
          <cell r="B1436" t="str">
            <v>栃180</v>
          </cell>
          <cell r="C1436" t="str">
            <v>栃木</v>
          </cell>
          <cell r="E1436" t="str">
            <v>カルソニックプロダクツ(株)</v>
          </cell>
          <cell r="F1436" t="str">
            <v>品質保証部</v>
          </cell>
          <cell r="G1436" t="str">
            <v>田名網正昭</v>
          </cell>
          <cell r="H1436">
            <v>3270815</v>
          </cell>
          <cell r="J1436">
            <v>0</v>
          </cell>
          <cell r="L1436">
            <v>0</v>
          </cell>
          <cell r="M1436" t="str">
            <v>佐野市鎧塚町76-1</v>
          </cell>
        </row>
        <row r="1437">
          <cell r="A1437">
            <v>1467</v>
          </cell>
          <cell r="B1437" t="str">
            <v>栃181</v>
          </cell>
          <cell r="C1437" t="str">
            <v>栃木</v>
          </cell>
          <cell r="E1437" t="str">
            <v>カルソニックカンセイ(株)A/C佐野工場</v>
          </cell>
          <cell r="F1437" t="str">
            <v>工務チーム</v>
          </cell>
          <cell r="G1437" t="str">
            <v>本間　俊明</v>
          </cell>
          <cell r="H1437">
            <v>3270816</v>
          </cell>
          <cell r="J1437">
            <v>0</v>
          </cell>
          <cell r="L1437">
            <v>0</v>
          </cell>
          <cell r="M1437" t="str">
            <v>佐野市栄町８</v>
          </cell>
        </row>
        <row r="1438">
          <cell r="A1438">
            <v>1468</v>
          </cell>
          <cell r="B1438" t="str">
            <v>栃182</v>
          </cell>
          <cell r="C1438" t="str">
            <v>栃木</v>
          </cell>
          <cell r="E1438" t="str">
            <v>藤倉化成(株)　佐野事業所</v>
          </cell>
          <cell r="F1438" t="str">
            <v>管理課</v>
          </cell>
          <cell r="G1438" t="str">
            <v>成田　英夫</v>
          </cell>
          <cell r="H1438">
            <v>3270816</v>
          </cell>
          <cell r="J1438">
            <v>0</v>
          </cell>
          <cell r="L1438">
            <v>0</v>
          </cell>
          <cell r="M1438" t="str">
            <v>佐野市栄町12-1</v>
          </cell>
        </row>
        <row r="1439">
          <cell r="A1439">
            <v>1469</v>
          </cell>
          <cell r="B1439" t="str">
            <v>栃183</v>
          </cell>
          <cell r="C1439" t="str">
            <v>栃木</v>
          </cell>
          <cell r="E1439" t="str">
            <v>(株)大協精工　佐野第１工場</v>
          </cell>
          <cell r="F1439" t="str">
            <v>総務部</v>
          </cell>
          <cell r="G1439" t="str">
            <v>多賀谷公久</v>
          </cell>
          <cell r="H1439">
            <v>3270822</v>
          </cell>
          <cell r="J1439">
            <v>0</v>
          </cell>
          <cell r="L1439">
            <v>0</v>
          </cell>
          <cell r="M1439" t="str">
            <v>佐野市越名町1134-2</v>
          </cell>
        </row>
        <row r="1440">
          <cell r="A1440">
            <v>1470</v>
          </cell>
          <cell r="B1440" t="str">
            <v>栃184</v>
          </cell>
          <cell r="C1440" t="str">
            <v>栃木</v>
          </cell>
          <cell r="E1440" t="str">
            <v>佐野厚生農業協同組合連合会    佐野厚生総合病院</v>
          </cell>
          <cell r="F1440" t="str">
            <v>庶務課</v>
          </cell>
          <cell r="G1440" t="str">
            <v>大貫　秋夫</v>
          </cell>
          <cell r="H1440">
            <v>3278511</v>
          </cell>
          <cell r="J1440">
            <v>0</v>
          </cell>
          <cell r="L1440">
            <v>0</v>
          </cell>
          <cell r="M1440" t="str">
            <v>佐野市堀米町1555</v>
          </cell>
        </row>
        <row r="1441">
          <cell r="A1441">
            <v>1471</v>
          </cell>
          <cell r="B1441" t="str">
            <v>栃185</v>
          </cell>
          <cell r="C1441" t="str">
            <v>栃木</v>
          </cell>
          <cell r="E1441" t="str">
            <v>シーアイ・サンプラス(株)　佐野工場</v>
          </cell>
          <cell r="F1441" t="str">
            <v>技術品質管理</v>
          </cell>
          <cell r="G1441" t="str">
            <v>田所　精司</v>
          </cell>
          <cell r="H1441">
            <v>3270824</v>
          </cell>
          <cell r="J1441">
            <v>0</v>
          </cell>
          <cell r="L1441">
            <v>0</v>
          </cell>
          <cell r="M1441" t="str">
            <v>佐野市栄町1-3</v>
          </cell>
        </row>
        <row r="1442">
          <cell r="A1442">
            <v>1472</v>
          </cell>
          <cell r="B1442" t="str">
            <v>栃186</v>
          </cell>
          <cell r="C1442" t="str">
            <v>栃木</v>
          </cell>
          <cell r="E1442" t="str">
            <v>(株)柳田鉄工所</v>
          </cell>
          <cell r="F1442" t="str">
            <v>総務部</v>
          </cell>
          <cell r="G1442" t="str">
            <v>大塚　誠二</v>
          </cell>
          <cell r="H1442">
            <v>3230803</v>
          </cell>
          <cell r="J1442">
            <v>0</v>
          </cell>
          <cell r="L1442">
            <v>0</v>
          </cell>
          <cell r="M1442" t="str">
            <v>群馬県太田市矢場２７０７</v>
          </cell>
        </row>
        <row r="1443">
          <cell r="A1443">
            <v>1473</v>
          </cell>
          <cell r="B1443" t="str">
            <v>栃187</v>
          </cell>
          <cell r="C1443" t="str">
            <v>栃木</v>
          </cell>
          <cell r="E1443" t="str">
            <v>(株)ケーピーケイ　群馬工場</v>
          </cell>
          <cell r="F1443" t="str">
            <v>ＩＳＯ推進室</v>
          </cell>
          <cell r="G1443" t="str">
            <v>林　　　弘</v>
          </cell>
          <cell r="H1443">
            <v>3700702</v>
          </cell>
          <cell r="J1443">
            <v>0</v>
          </cell>
          <cell r="L1443">
            <v>0</v>
          </cell>
          <cell r="M1443" t="str">
            <v>群馬県邑楽郡明和町上江黒１０７５</v>
          </cell>
        </row>
        <row r="1444">
          <cell r="A1444">
            <v>1474</v>
          </cell>
          <cell r="B1444" t="str">
            <v>栃188</v>
          </cell>
          <cell r="C1444" t="str">
            <v>栃木</v>
          </cell>
          <cell r="E1444" t="str">
            <v>オリジン電気(株)　間々田工場</v>
          </cell>
          <cell r="F1444" t="str">
            <v>総務課</v>
          </cell>
          <cell r="G1444" t="str">
            <v>鳴瀬　和男</v>
          </cell>
          <cell r="H1444">
            <v>3290211</v>
          </cell>
          <cell r="J1444">
            <v>0</v>
          </cell>
          <cell r="L1444">
            <v>0</v>
          </cell>
          <cell r="M1444" t="str">
            <v>小山市暁3-10-5</v>
          </cell>
        </row>
        <row r="1445">
          <cell r="A1445">
            <v>1475</v>
          </cell>
          <cell r="B1445" t="str">
            <v>栃189</v>
          </cell>
          <cell r="C1445" t="str">
            <v>栃木</v>
          </cell>
          <cell r="E1445" t="str">
            <v>コマツキャスティクス(株)　模型事業部　小山事業所</v>
          </cell>
          <cell r="F1445" t="str">
            <v>製造課</v>
          </cell>
          <cell r="G1445" t="str">
            <v>金沢　　功</v>
          </cell>
          <cell r="H1445">
            <v>3238558</v>
          </cell>
          <cell r="J1445">
            <v>0</v>
          </cell>
          <cell r="L1445">
            <v>0</v>
          </cell>
          <cell r="M1445" t="str">
            <v>小山市横倉新田400</v>
          </cell>
        </row>
        <row r="1446">
          <cell r="A1446">
            <v>1476</v>
          </cell>
          <cell r="B1446" t="str">
            <v>栃190</v>
          </cell>
          <cell r="C1446" t="str">
            <v>栃木</v>
          </cell>
          <cell r="E1446" t="str">
            <v>(株)コマツ　小山工場</v>
          </cell>
          <cell r="F1446" t="str">
            <v>品質保証グループ</v>
          </cell>
          <cell r="G1446" t="str">
            <v>岩切　次雄</v>
          </cell>
          <cell r="H1446">
            <v>3238558</v>
          </cell>
          <cell r="J1446">
            <v>0</v>
          </cell>
          <cell r="L1446">
            <v>0</v>
          </cell>
          <cell r="M1446" t="str">
            <v>小山市横倉新田400</v>
          </cell>
        </row>
        <row r="1447">
          <cell r="A1447">
            <v>1477</v>
          </cell>
          <cell r="B1447" t="str">
            <v>栃191</v>
          </cell>
          <cell r="C1447" t="str">
            <v>栃木</v>
          </cell>
          <cell r="E1447" t="str">
            <v>小松フォークリフト(株)</v>
          </cell>
          <cell r="F1447" t="str">
            <v>検査部　運転検査課</v>
          </cell>
          <cell r="G1447" t="str">
            <v>菅原　清隆</v>
          </cell>
          <cell r="H1447">
            <v>3238567</v>
          </cell>
          <cell r="J1447">
            <v>0</v>
          </cell>
          <cell r="L1447">
            <v>0</v>
          </cell>
          <cell r="M1447" t="str">
            <v>小山市横倉新田110</v>
          </cell>
        </row>
        <row r="1448">
          <cell r="A1448">
            <v>1478</v>
          </cell>
          <cell r="B1448" t="str">
            <v>栃192</v>
          </cell>
          <cell r="C1448" t="str">
            <v>栃木</v>
          </cell>
          <cell r="E1448" t="str">
            <v>サンサニー工業(株)</v>
          </cell>
          <cell r="F1448" t="str">
            <v>技術部　品質保証課</v>
          </cell>
          <cell r="G1448" t="str">
            <v>福田　武司</v>
          </cell>
          <cell r="H1448">
            <v>3230811</v>
          </cell>
          <cell r="J1448">
            <v>0</v>
          </cell>
          <cell r="L1448">
            <v>0</v>
          </cell>
          <cell r="M1448" t="str">
            <v>小山市犬塚台山54-12</v>
          </cell>
        </row>
        <row r="1449">
          <cell r="A1449">
            <v>1479</v>
          </cell>
          <cell r="B1449" t="str">
            <v>栃193</v>
          </cell>
          <cell r="C1449" t="str">
            <v>栃木</v>
          </cell>
          <cell r="E1449" t="str">
            <v>昭和電工(株)　小山事業所</v>
          </cell>
          <cell r="F1449" t="str">
            <v>総務部　品質グループ</v>
          </cell>
          <cell r="G1449" t="str">
            <v>石川　友美</v>
          </cell>
          <cell r="H1449">
            <v>3238678</v>
          </cell>
          <cell r="J1449">
            <v>0</v>
          </cell>
          <cell r="L1449">
            <v>0</v>
          </cell>
          <cell r="M1449" t="str">
            <v>小山市犬塚1-480</v>
          </cell>
        </row>
        <row r="1450">
          <cell r="A1450">
            <v>1480</v>
          </cell>
          <cell r="B1450" t="str">
            <v>栃194</v>
          </cell>
          <cell r="C1450" t="str">
            <v>栃木</v>
          </cell>
          <cell r="E1450" t="str">
            <v>昭和アルミニウム缶(株)　小山工場</v>
          </cell>
          <cell r="F1450" t="str">
            <v>管理課</v>
          </cell>
          <cell r="G1450" t="str">
            <v>馬場　正泰</v>
          </cell>
          <cell r="H1450">
            <v>3230811</v>
          </cell>
          <cell r="J1450">
            <v>0</v>
          </cell>
          <cell r="L1450">
            <v>0</v>
          </cell>
          <cell r="M1450" t="str">
            <v>小山市犬塚1-30-3</v>
          </cell>
        </row>
        <row r="1451">
          <cell r="A1451">
            <v>1481</v>
          </cell>
          <cell r="B1451" t="str">
            <v>栃195</v>
          </cell>
          <cell r="C1451" t="str">
            <v>栃木</v>
          </cell>
          <cell r="E1451" t="str">
            <v>(株)高岳製作所　小山事業所</v>
          </cell>
          <cell r="F1451" t="str">
            <v>品質保証部　品質管理Ｇ</v>
          </cell>
          <cell r="G1451" t="str">
            <v>田名網　功</v>
          </cell>
          <cell r="H1451">
            <v>3238668</v>
          </cell>
          <cell r="J1451">
            <v>0</v>
          </cell>
          <cell r="L1451">
            <v>0</v>
          </cell>
          <cell r="M1451" t="str">
            <v>小山市中久喜1440</v>
          </cell>
        </row>
        <row r="1452">
          <cell r="A1452">
            <v>1482</v>
          </cell>
          <cell r="B1452" t="str">
            <v>栃196</v>
          </cell>
          <cell r="C1452" t="str">
            <v>栃木</v>
          </cell>
          <cell r="E1452" t="str">
            <v>(株)ツルオカ　鋳造事業所</v>
          </cell>
          <cell r="G1452" t="str">
            <v>湯本　幸司</v>
          </cell>
          <cell r="H1452">
            <v>3230804</v>
          </cell>
          <cell r="J1452">
            <v>0</v>
          </cell>
          <cell r="L1452">
            <v>0</v>
          </cell>
          <cell r="M1452" t="str">
            <v>小山市萱橋1085</v>
          </cell>
        </row>
        <row r="1453">
          <cell r="A1453">
            <v>1483</v>
          </cell>
          <cell r="B1453" t="str">
            <v>栃197</v>
          </cell>
          <cell r="C1453" t="str">
            <v>栃木</v>
          </cell>
          <cell r="E1453" t="str">
            <v>東京鋼鐵(株)　小山工場</v>
          </cell>
          <cell r="F1453" t="str">
            <v>品質保証部</v>
          </cell>
          <cell r="G1453" t="str">
            <v>飯田　利美</v>
          </cell>
          <cell r="H1453">
            <v>3230029</v>
          </cell>
          <cell r="J1453">
            <v>0</v>
          </cell>
          <cell r="L1453">
            <v>0</v>
          </cell>
          <cell r="M1453" t="str">
            <v>小山市城北4-38-1</v>
          </cell>
        </row>
        <row r="1454">
          <cell r="A1454">
            <v>1484</v>
          </cell>
          <cell r="B1454" t="str">
            <v>栃198</v>
          </cell>
          <cell r="C1454" t="str">
            <v>栃木</v>
          </cell>
          <cell r="E1454" t="str">
            <v>(株)巴コーポレーション　小山工場</v>
          </cell>
          <cell r="F1454" t="str">
            <v>管理グループ</v>
          </cell>
          <cell r="G1454" t="str">
            <v>賀川　　修</v>
          </cell>
          <cell r="H1454">
            <v>3230811</v>
          </cell>
          <cell r="J1454">
            <v>0</v>
          </cell>
          <cell r="L1454">
            <v>0</v>
          </cell>
          <cell r="M1454" t="str">
            <v>小山市犬塚996</v>
          </cell>
        </row>
        <row r="1455">
          <cell r="A1455">
            <v>1485</v>
          </cell>
          <cell r="B1455" t="str">
            <v>栃199</v>
          </cell>
          <cell r="C1455" t="str">
            <v>栃木</v>
          </cell>
          <cell r="E1455" t="str">
            <v>古河電気工業(株)　小山事業所</v>
          </cell>
          <cell r="F1455" t="str">
            <v>品質保証課</v>
          </cell>
          <cell r="G1455" t="str">
            <v>石橋　一秀</v>
          </cell>
          <cell r="H1455">
            <v>3230812</v>
          </cell>
          <cell r="J1455">
            <v>0</v>
          </cell>
          <cell r="L1455">
            <v>0</v>
          </cell>
          <cell r="M1455" t="str">
            <v>小山市土塔560</v>
          </cell>
        </row>
        <row r="1456">
          <cell r="A1456">
            <v>1486</v>
          </cell>
          <cell r="B1456" t="str">
            <v>栃200</v>
          </cell>
          <cell r="C1456" t="str">
            <v>栃木</v>
          </cell>
          <cell r="E1456" t="str">
            <v>ユニプレス工業（株)　栃木工場小山</v>
          </cell>
          <cell r="F1456" t="str">
            <v>検査・技術課</v>
          </cell>
          <cell r="G1456" t="str">
            <v>本橋　俊幸</v>
          </cell>
          <cell r="H1456">
            <v>3230819</v>
          </cell>
          <cell r="J1456">
            <v>0</v>
          </cell>
          <cell r="L1456">
            <v>0</v>
          </cell>
          <cell r="M1456" t="str">
            <v>小山市横倉新田460</v>
          </cell>
        </row>
        <row r="1457">
          <cell r="A1457">
            <v>1487</v>
          </cell>
          <cell r="B1457" t="str">
            <v>栃201</v>
          </cell>
          <cell r="C1457" t="str">
            <v>栃木</v>
          </cell>
          <cell r="E1457" t="str">
            <v>(株)ヨロズ　小山工場</v>
          </cell>
          <cell r="F1457" t="str">
            <v>品質保証課</v>
          </cell>
          <cell r="G1457" t="str">
            <v>中里　久男</v>
          </cell>
          <cell r="H1457">
            <v>3230819</v>
          </cell>
          <cell r="J1457">
            <v>0</v>
          </cell>
          <cell r="L1457">
            <v>0</v>
          </cell>
          <cell r="M1457" t="str">
            <v>小山市横倉新田443</v>
          </cell>
        </row>
        <row r="1458">
          <cell r="A1458">
            <v>1488</v>
          </cell>
          <cell r="B1458" t="str">
            <v>栃202</v>
          </cell>
          <cell r="C1458" t="str">
            <v>栃木</v>
          </cell>
          <cell r="E1458" t="str">
            <v>(株)長村製作所　小山工場</v>
          </cell>
          <cell r="F1458" t="str">
            <v>品質管理課</v>
          </cell>
          <cell r="G1458" t="str">
            <v>大宮　洋司</v>
          </cell>
          <cell r="H1458">
            <v>3230042</v>
          </cell>
          <cell r="J1458">
            <v>0</v>
          </cell>
          <cell r="L1458">
            <v>0</v>
          </cell>
          <cell r="M1458" t="str">
            <v>小山市外城中台90-11</v>
          </cell>
        </row>
        <row r="1459">
          <cell r="A1459">
            <v>1489</v>
          </cell>
          <cell r="B1459" t="str">
            <v>栃203</v>
          </cell>
          <cell r="C1459" t="str">
            <v>栃木</v>
          </cell>
          <cell r="E1459" t="str">
            <v>文化シャッター(株)　小山工場</v>
          </cell>
          <cell r="F1459" t="str">
            <v>ＴＯＰＳ推進室</v>
          </cell>
          <cell r="G1459" t="str">
            <v>鶴見　昭夫</v>
          </cell>
          <cell r="H1459">
            <v>3230063</v>
          </cell>
          <cell r="J1459">
            <v>0</v>
          </cell>
          <cell r="L1459">
            <v>0</v>
          </cell>
          <cell r="M1459" t="str">
            <v>小山市上石塚1088-1</v>
          </cell>
        </row>
        <row r="1460">
          <cell r="A1460">
            <v>1490</v>
          </cell>
          <cell r="B1460" t="str">
            <v>栃204</v>
          </cell>
          <cell r="C1460" t="str">
            <v>栃木</v>
          </cell>
          <cell r="E1460" t="str">
            <v>トーテツ産業(株)　本社工場</v>
          </cell>
          <cell r="F1460" t="str">
            <v>品質管理部　品質管理課</v>
          </cell>
          <cell r="G1460" t="str">
            <v>内木　　祥</v>
          </cell>
          <cell r="H1460">
            <v>3230813</v>
          </cell>
          <cell r="J1460">
            <v>0</v>
          </cell>
          <cell r="L1460">
            <v>0</v>
          </cell>
          <cell r="M1460" t="str">
            <v>小山市横倉662</v>
          </cell>
        </row>
        <row r="1461">
          <cell r="A1461">
            <v>1491</v>
          </cell>
          <cell r="B1461" t="str">
            <v>栃205</v>
          </cell>
          <cell r="C1461" t="str">
            <v>栃木</v>
          </cell>
          <cell r="E1461" t="str">
            <v>東京鉄鋼(株)　本社工場</v>
          </cell>
          <cell r="F1461" t="str">
            <v>品質保証課</v>
          </cell>
          <cell r="G1461" t="str">
            <v>羽石　啓一</v>
          </cell>
          <cell r="H1461">
            <v>3230819</v>
          </cell>
          <cell r="J1461">
            <v>0</v>
          </cell>
          <cell r="L1461">
            <v>0</v>
          </cell>
          <cell r="M1461" t="str">
            <v>小山市横倉新田520</v>
          </cell>
        </row>
        <row r="1462">
          <cell r="A1462">
            <v>1492</v>
          </cell>
          <cell r="B1462" t="str">
            <v>栃206</v>
          </cell>
          <cell r="C1462" t="str">
            <v>栃木</v>
          </cell>
          <cell r="E1462" t="str">
            <v>古河機械金属(株)　小山工場</v>
          </cell>
          <cell r="F1462" t="str">
            <v>品質管理課</v>
          </cell>
          <cell r="G1462" t="str">
            <v>大嶺　　寛</v>
          </cell>
          <cell r="H1462">
            <v>3238601</v>
          </cell>
          <cell r="J1462">
            <v>0</v>
          </cell>
          <cell r="L1462">
            <v>0</v>
          </cell>
          <cell r="M1462" t="str">
            <v>小山市若木町1-23-15</v>
          </cell>
        </row>
        <row r="1463">
          <cell r="A1463">
            <v>1493</v>
          </cell>
          <cell r="B1463" t="str">
            <v>栃207</v>
          </cell>
          <cell r="C1463" t="str">
            <v>栃木</v>
          </cell>
          <cell r="E1463" t="str">
            <v>富士通(株)　小山工場</v>
          </cell>
          <cell r="F1463" t="str">
            <v>品質保証統括部　品質管理部</v>
          </cell>
          <cell r="G1463" t="str">
            <v>高嶺　佳子</v>
          </cell>
          <cell r="H1463">
            <v>3238511</v>
          </cell>
          <cell r="J1463">
            <v>0</v>
          </cell>
          <cell r="L1463">
            <v>0</v>
          </cell>
          <cell r="M1463" t="str">
            <v>小山市城東3-28-1</v>
          </cell>
        </row>
        <row r="1464">
          <cell r="A1464">
            <v>1494</v>
          </cell>
          <cell r="B1464" t="str">
            <v>栃208</v>
          </cell>
          <cell r="C1464" t="str">
            <v>栃木</v>
          </cell>
          <cell r="E1464" t="str">
            <v>富士通化成(株)　小山工場</v>
          </cell>
          <cell r="F1464" t="str">
            <v>品質保証部　品質管理課</v>
          </cell>
          <cell r="G1464" t="str">
            <v>五十嵐　隆</v>
          </cell>
          <cell r="H1464">
            <v>3290203</v>
          </cell>
          <cell r="J1464">
            <v>0</v>
          </cell>
          <cell r="L1464">
            <v>0</v>
          </cell>
          <cell r="M1464" t="str">
            <v>小山市西黒田１６７</v>
          </cell>
        </row>
        <row r="1465">
          <cell r="A1465">
            <v>1495</v>
          </cell>
          <cell r="B1465" t="str">
            <v>栃209</v>
          </cell>
          <cell r="C1465" t="str">
            <v>栃木</v>
          </cell>
          <cell r="E1465" t="str">
            <v>タカオカ機器工業(株)</v>
          </cell>
          <cell r="F1465" t="str">
            <v>品質管理部</v>
          </cell>
          <cell r="G1465" t="str">
            <v>小平　英一</v>
          </cell>
          <cell r="H1465">
            <v>3230808</v>
          </cell>
          <cell r="J1465">
            <v>0</v>
          </cell>
          <cell r="L1465">
            <v>0</v>
          </cell>
          <cell r="M1465" t="str">
            <v>小山市大字出井840</v>
          </cell>
        </row>
        <row r="1466">
          <cell r="A1466">
            <v>1496</v>
          </cell>
          <cell r="B1466" t="str">
            <v>栃210</v>
          </cell>
          <cell r="C1466" t="str">
            <v>栃木</v>
          </cell>
          <cell r="E1466" t="str">
            <v>(株)栃木富士通テン</v>
          </cell>
          <cell r="F1466" t="str">
            <v>総務課</v>
          </cell>
          <cell r="G1466" t="str">
            <v>尾花　茂美</v>
          </cell>
          <cell r="H1466">
            <v>3290203</v>
          </cell>
          <cell r="J1466">
            <v>0</v>
          </cell>
          <cell r="L1466">
            <v>0</v>
          </cell>
          <cell r="M1466" t="str">
            <v>小山市西黒田91</v>
          </cell>
        </row>
        <row r="1467">
          <cell r="A1467">
            <v>1497</v>
          </cell>
          <cell r="B1467" t="str">
            <v>栃211</v>
          </cell>
          <cell r="C1467" t="str">
            <v>栃木</v>
          </cell>
          <cell r="E1467" t="str">
            <v>扶桑金属工業(株)</v>
          </cell>
          <cell r="F1467" t="str">
            <v>品質保証部　品質保証課</v>
          </cell>
          <cell r="G1467" t="str">
            <v>早乙女　誠</v>
          </cell>
          <cell r="H1467" t="str">
            <v>323-0808</v>
          </cell>
          <cell r="J1467">
            <v>0</v>
          </cell>
          <cell r="L1467">
            <v>0</v>
          </cell>
          <cell r="M1467" t="str">
            <v>小山市大字出井1883-16</v>
          </cell>
        </row>
        <row r="1468">
          <cell r="A1468">
            <v>1498</v>
          </cell>
          <cell r="B1468" t="str">
            <v>栃212</v>
          </cell>
          <cell r="C1468" t="str">
            <v>栃木</v>
          </cell>
          <cell r="E1468" t="str">
            <v>アルメタックス（株)　関東工場</v>
          </cell>
          <cell r="F1468" t="str">
            <v>品質管理チーム</v>
          </cell>
          <cell r="G1468" t="str">
            <v>堂本　誠光</v>
          </cell>
          <cell r="H1468">
            <v>3060206</v>
          </cell>
          <cell r="J1468">
            <v>0</v>
          </cell>
          <cell r="L1468">
            <v>0</v>
          </cell>
          <cell r="M1468" t="str">
            <v>茨城県猿島郡総和町大字丘里15-1</v>
          </cell>
        </row>
        <row r="1469">
          <cell r="A1469">
            <v>1499</v>
          </cell>
          <cell r="B1469" t="str">
            <v>栃213</v>
          </cell>
          <cell r="C1469" t="str">
            <v>栃木</v>
          </cell>
          <cell r="E1469" t="str">
            <v>アロン化成(株)　関東工場</v>
          </cell>
          <cell r="F1469" t="str">
            <v>品質保証室</v>
          </cell>
          <cell r="G1469" t="str">
            <v>谷口　英夫</v>
          </cell>
          <cell r="H1469">
            <v>3060206</v>
          </cell>
          <cell r="J1469">
            <v>0</v>
          </cell>
          <cell r="L1469">
            <v>0</v>
          </cell>
          <cell r="M1469" t="str">
            <v>茨城県猿島郡総和町丘里13-3</v>
          </cell>
        </row>
        <row r="1470">
          <cell r="A1470">
            <v>1500</v>
          </cell>
          <cell r="B1470" t="str">
            <v>栃214</v>
          </cell>
          <cell r="C1470" t="str">
            <v>栃木</v>
          </cell>
          <cell r="E1470" t="str">
            <v>川崎鍛工(株)　茨城工場</v>
          </cell>
          <cell r="F1470" t="str">
            <v>業務部</v>
          </cell>
          <cell r="G1470" t="str">
            <v>荒井　道生</v>
          </cell>
          <cell r="H1470">
            <v>3060127</v>
          </cell>
          <cell r="J1470">
            <v>0</v>
          </cell>
          <cell r="L1470">
            <v>0</v>
          </cell>
          <cell r="M1470" t="str">
            <v>茨城県猿島郡三和町下片田881</v>
          </cell>
        </row>
        <row r="1471">
          <cell r="A1471">
            <v>1501</v>
          </cell>
          <cell r="B1471" t="str">
            <v>栃215</v>
          </cell>
          <cell r="C1471" t="str">
            <v>栃木</v>
          </cell>
          <cell r="E1471" t="str">
            <v>三桜工業(株)　古河工場</v>
          </cell>
          <cell r="F1471" t="str">
            <v>品質保証部</v>
          </cell>
          <cell r="G1471" t="str">
            <v>児矢野　雅俊</v>
          </cell>
          <cell r="H1471">
            <v>3060041</v>
          </cell>
          <cell r="J1471">
            <v>0</v>
          </cell>
          <cell r="L1471">
            <v>0</v>
          </cell>
          <cell r="M1471" t="str">
            <v>茨城県古河市鴻巣758</v>
          </cell>
        </row>
        <row r="1472">
          <cell r="A1472">
            <v>1502</v>
          </cell>
          <cell r="B1472" t="str">
            <v>栃216</v>
          </cell>
          <cell r="C1472" t="str">
            <v>栃木</v>
          </cell>
          <cell r="E1472" t="str">
            <v>セメダイン(株)　茨城工場</v>
          </cell>
          <cell r="F1472" t="str">
            <v>品質保証部　品質保証グループ</v>
          </cell>
          <cell r="G1472" t="str">
            <v>川本　隆文</v>
          </cell>
          <cell r="H1472">
            <v>3060204</v>
          </cell>
          <cell r="J1472">
            <v>0</v>
          </cell>
          <cell r="L1472">
            <v>0</v>
          </cell>
          <cell r="M1472" t="str">
            <v>茨城県猿島郡総和町大字下大野字向山2184</v>
          </cell>
        </row>
        <row r="1473">
          <cell r="A1473">
            <v>1503</v>
          </cell>
          <cell r="B1473" t="str">
            <v>栃217</v>
          </cell>
          <cell r="C1473" t="str">
            <v>栃木</v>
          </cell>
          <cell r="E1473" t="str">
            <v>(株)大紀アルミニウム工業所　結城工場</v>
          </cell>
          <cell r="F1473" t="str">
            <v>製造課</v>
          </cell>
          <cell r="G1473" t="str">
            <v>浅倉　忠司</v>
          </cell>
          <cell r="H1473">
            <v>3070001</v>
          </cell>
          <cell r="J1473">
            <v>0</v>
          </cell>
          <cell r="L1473">
            <v>0</v>
          </cell>
          <cell r="M1473" t="str">
            <v>茨城県結城市結城10677-4</v>
          </cell>
        </row>
        <row r="1474">
          <cell r="A1474">
            <v>1504</v>
          </cell>
          <cell r="B1474" t="str">
            <v>栃218</v>
          </cell>
          <cell r="C1474" t="str">
            <v>栃木</v>
          </cell>
          <cell r="E1474" t="str">
            <v>日混工業(株)　結城工場</v>
          </cell>
          <cell r="F1474" t="str">
            <v>品質管理課</v>
          </cell>
          <cell r="G1474" t="str">
            <v>箱守　文一</v>
          </cell>
          <cell r="H1474">
            <v>3070001</v>
          </cell>
          <cell r="J1474">
            <v>0</v>
          </cell>
          <cell r="L1474">
            <v>0</v>
          </cell>
          <cell r="M1474" t="str">
            <v>茨城県結城市結城3670</v>
          </cell>
        </row>
        <row r="1475">
          <cell r="A1475">
            <v>1505</v>
          </cell>
          <cell r="B1475" t="str">
            <v>栃219</v>
          </cell>
          <cell r="C1475" t="str">
            <v>栃木</v>
          </cell>
          <cell r="E1475" t="str">
            <v>日本ケミファ(株）　結城工場</v>
          </cell>
          <cell r="F1475" t="str">
            <v>総務生産管理課</v>
          </cell>
          <cell r="G1475" t="str">
            <v>染谷ふじ子</v>
          </cell>
          <cell r="H1475">
            <v>3081112</v>
          </cell>
          <cell r="J1475">
            <v>0</v>
          </cell>
          <cell r="L1475">
            <v>0</v>
          </cell>
          <cell r="M1475" t="str">
            <v>茨城県真壁郡関城町藤ヶ谷799-1</v>
          </cell>
        </row>
        <row r="1476">
          <cell r="A1476">
            <v>1506</v>
          </cell>
          <cell r="B1476" t="str">
            <v>栃220</v>
          </cell>
          <cell r="C1476" t="str">
            <v>栃木</v>
          </cell>
          <cell r="E1476" t="str">
            <v>ヤマザキナビスコ(株)　古河事業所</v>
          </cell>
          <cell r="F1476" t="str">
            <v>品質管理センター　品質管理</v>
          </cell>
          <cell r="G1476" t="str">
            <v>小堀三千雄</v>
          </cell>
          <cell r="H1476">
            <v>3060206</v>
          </cell>
          <cell r="J1476">
            <v>0</v>
          </cell>
          <cell r="L1476">
            <v>0</v>
          </cell>
          <cell r="M1476" t="str">
            <v>茨城県猿島郡総和町丘里７</v>
          </cell>
        </row>
        <row r="1477">
          <cell r="A1477">
            <v>1507</v>
          </cell>
          <cell r="B1477" t="str">
            <v>栃221</v>
          </cell>
          <cell r="C1477" t="str">
            <v>栃木</v>
          </cell>
          <cell r="E1477" t="str">
            <v>理化工業（株)　茨城事業所</v>
          </cell>
          <cell r="F1477" t="str">
            <v>製造部</v>
          </cell>
          <cell r="G1477" t="str">
            <v>加藤　義幸</v>
          </cell>
          <cell r="H1477">
            <v>3003505</v>
          </cell>
          <cell r="J1477">
            <v>0</v>
          </cell>
          <cell r="L1477">
            <v>0</v>
          </cell>
          <cell r="M1477" t="str">
            <v>茨城県結城郡八千代町佐野1164</v>
          </cell>
        </row>
        <row r="1478">
          <cell r="A1478">
            <v>1508</v>
          </cell>
          <cell r="B1478" t="str">
            <v>栃222</v>
          </cell>
          <cell r="C1478" t="str">
            <v>栃木</v>
          </cell>
          <cell r="E1478" t="str">
            <v>日本ウエーブロック(株)　総和事業所</v>
          </cell>
          <cell r="F1478" t="str">
            <v>管理部　総務課</v>
          </cell>
          <cell r="G1478" t="str">
            <v>為我井一彦</v>
          </cell>
          <cell r="H1478">
            <v>3060204</v>
          </cell>
          <cell r="J1478">
            <v>0</v>
          </cell>
          <cell r="L1478">
            <v>0</v>
          </cell>
          <cell r="M1478" t="str">
            <v>茨城県猿島郡総和町下大野1820</v>
          </cell>
        </row>
        <row r="1479">
          <cell r="A1479">
            <v>1509</v>
          </cell>
          <cell r="B1479" t="str">
            <v>栃223</v>
          </cell>
          <cell r="C1479" t="str">
            <v>栃木</v>
          </cell>
          <cell r="E1479" t="str">
            <v>(株)コバックス　岩井工場</v>
          </cell>
          <cell r="F1479" t="str">
            <v>品質管理課</v>
          </cell>
          <cell r="G1479" t="str">
            <v>滝本　英夫</v>
          </cell>
          <cell r="H1479">
            <v>3060605</v>
          </cell>
          <cell r="J1479">
            <v>0</v>
          </cell>
          <cell r="L1479">
            <v>0</v>
          </cell>
          <cell r="M1479" t="str">
            <v>茨城県岩井市馬立中の台1273</v>
          </cell>
        </row>
        <row r="1480">
          <cell r="A1480">
            <v>1510</v>
          </cell>
          <cell r="B1480" t="str">
            <v>栃224</v>
          </cell>
          <cell r="C1480" t="str">
            <v>栃木</v>
          </cell>
          <cell r="E1480" t="str">
            <v>コグニスジャパン(株)　北利根工場</v>
          </cell>
          <cell r="F1480" t="str">
            <v>品質管理グループ</v>
          </cell>
          <cell r="G1480" t="str">
            <v>宮田　克己</v>
          </cell>
          <cell r="H1480">
            <v>3060213</v>
          </cell>
          <cell r="J1480">
            <v>0</v>
          </cell>
          <cell r="L1480">
            <v>0</v>
          </cell>
          <cell r="M1480" t="str">
            <v>茨城県猿島郡総和町北利根9-3</v>
          </cell>
        </row>
        <row r="1481">
          <cell r="A1481">
            <v>1511</v>
          </cell>
          <cell r="B1481" t="str">
            <v>山001</v>
          </cell>
          <cell r="C1481" t="str">
            <v>山梨</v>
          </cell>
          <cell r="E1481" t="str">
            <v>(株)サンニチ印刷</v>
          </cell>
          <cell r="F1481" t="str">
            <v>工務局技術２部主任</v>
          </cell>
          <cell r="G1481" t="str">
            <v>石井浩二</v>
          </cell>
          <cell r="H1481" t="str">
            <v>400-0058</v>
          </cell>
          <cell r="J1481">
            <v>0</v>
          </cell>
          <cell r="L1481">
            <v>0</v>
          </cell>
          <cell r="M1481" t="str">
            <v>甲府市宮原町６０８－１</v>
          </cell>
          <cell r="N1481" t="str">
            <v>055-241-1711</v>
          </cell>
          <cell r="O1481" t="str">
            <v>055-241-1220</v>
          </cell>
        </row>
        <row r="1482">
          <cell r="A1482">
            <v>1512</v>
          </cell>
          <cell r="B1482" t="str">
            <v>山002</v>
          </cell>
          <cell r="C1482" t="str">
            <v>山梨</v>
          </cell>
          <cell r="E1482" t="str">
            <v>中央化学(株)　富沢工場</v>
          </cell>
          <cell r="F1482" t="str">
            <v>製造課長代理</v>
          </cell>
          <cell r="G1482" t="str">
            <v>市川勘治</v>
          </cell>
          <cell r="H1482" t="str">
            <v>409-2196</v>
          </cell>
          <cell r="J1482">
            <v>0</v>
          </cell>
          <cell r="L1482">
            <v>0</v>
          </cell>
          <cell r="M1482" t="str">
            <v>南巨摩郡富沢町福士２８５０５－４</v>
          </cell>
          <cell r="N1482" t="str">
            <v>05566-6-3211</v>
          </cell>
          <cell r="O1482" t="str">
            <v>05566-6-3224</v>
          </cell>
        </row>
        <row r="1483">
          <cell r="A1483">
            <v>1513</v>
          </cell>
          <cell r="B1483" t="str">
            <v>山003</v>
          </cell>
          <cell r="C1483" t="str">
            <v>山梨</v>
          </cell>
          <cell r="E1483" t="str">
            <v>(株)バンディック</v>
          </cell>
          <cell r="F1483" t="str">
            <v>総務課長</v>
          </cell>
          <cell r="G1483" t="str">
            <v>市瀬　武</v>
          </cell>
          <cell r="H1483" t="str">
            <v>407-0033</v>
          </cell>
          <cell r="J1483">
            <v>0</v>
          </cell>
          <cell r="L1483">
            <v>0</v>
          </cell>
          <cell r="M1483" t="str">
            <v>韮崎市竜岡町下条南割596-146</v>
          </cell>
          <cell r="N1483" t="str">
            <v>0551-22-8700</v>
          </cell>
          <cell r="O1483" t="str">
            <v>0551-22-8701</v>
          </cell>
        </row>
        <row r="1484">
          <cell r="A1484">
            <v>1514</v>
          </cell>
          <cell r="B1484" t="str">
            <v>山004</v>
          </cell>
          <cell r="C1484" t="str">
            <v>山梨</v>
          </cell>
          <cell r="E1484" t="str">
            <v>ニスカ（株）　　</v>
          </cell>
          <cell r="F1484" t="str">
            <v>品質保証課長</v>
          </cell>
          <cell r="G1484" t="str">
            <v>伊藤　勇</v>
          </cell>
          <cell r="H1484" t="str">
            <v>400-0593</v>
          </cell>
          <cell r="J1484">
            <v>0</v>
          </cell>
          <cell r="L1484">
            <v>0</v>
          </cell>
          <cell r="M1484" t="str">
            <v>南巨摩郡増穂町小林４３０－１</v>
          </cell>
          <cell r="N1484" t="str">
            <v>0556-22-5477</v>
          </cell>
          <cell r="O1484" t="str">
            <v>0556-22-5785</v>
          </cell>
        </row>
        <row r="1485">
          <cell r="A1485">
            <v>1515</v>
          </cell>
          <cell r="B1485" t="str">
            <v>山005</v>
          </cell>
          <cell r="C1485" t="str">
            <v>山梨</v>
          </cell>
          <cell r="E1485" t="str">
            <v>(株)甲府明電舎</v>
          </cell>
          <cell r="F1485" t="str">
            <v>品質保証課長</v>
          </cell>
          <cell r="G1485" t="str">
            <v>中村  正文</v>
          </cell>
          <cell r="H1485" t="str">
            <v>409-3801</v>
          </cell>
          <cell r="J1485">
            <v>0</v>
          </cell>
          <cell r="L1485">
            <v>0</v>
          </cell>
          <cell r="M1485" t="str">
            <v>中巨摩郡玉穂町中楯８２５</v>
          </cell>
          <cell r="N1485" t="str">
            <v>055-273-1515</v>
          </cell>
          <cell r="O1485" t="str">
            <v>055-273-1519</v>
          </cell>
        </row>
        <row r="1486">
          <cell r="A1486">
            <v>1516</v>
          </cell>
          <cell r="B1486" t="str">
            <v>山006</v>
          </cell>
          <cell r="C1486" t="str">
            <v>山梨</v>
          </cell>
          <cell r="E1486" t="str">
            <v>甲府信用金庫</v>
          </cell>
          <cell r="F1486" t="str">
            <v>人事部研修課長</v>
          </cell>
          <cell r="G1486" t="str">
            <v>浅川  豊</v>
          </cell>
          <cell r="H1486" t="str">
            <v>400-0031</v>
          </cell>
          <cell r="J1486">
            <v>0</v>
          </cell>
          <cell r="L1486">
            <v>0</v>
          </cell>
          <cell r="M1486" t="str">
            <v>甲府市丸の内２－１７－６</v>
          </cell>
          <cell r="N1486" t="str">
            <v>055-222-0231</v>
          </cell>
          <cell r="O1486" t="str">
            <v>055-228-0694</v>
          </cell>
        </row>
        <row r="1487">
          <cell r="A1487">
            <v>1517</v>
          </cell>
          <cell r="B1487" t="str">
            <v>山007</v>
          </cell>
          <cell r="C1487" t="str">
            <v>山梨</v>
          </cell>
          <cell r="E1487" t="str">
            <v>東京電力(株)　山梨支店</v>
          </cell>
          <cell r="F1487" t="str">
            <v>支店長付（ＳＱＣ担当）課長</v>
          </cell>
          <cell r="G1487" t="str">
            <v>及川利明</v>
          </cell>
          <cell r="H1487" t="str">
            <v>400-0031</v>
          </cell>
          <cell r="J1487">
            <v>0</v>
          </cell>
          <cell r="L1487">
            <v>0</v>
          </cell>
          <cell r="M1487" t="str">
            <v>甲府市丸の内１－１０－７</v>
          </cell>
          <cell r="N1487" t="str">
            <v>055-270-2402</v>
          </cell>
          <cell r="O1487" t="str">
            <v>055-227-1195</v>
          </cell>
        </row>
        <row r="1488">
          <cell r="A1488">
            <v>1518</v>
          </cell>
          <cell r="B1488" t="str">
            <v>山008</v>
          </cell>
          <cell r="C1488" t="str">
            <v>山梨</v>
          </cell>
          <cell r="E1488" t="str">
            <v>山梨電子工業(株)</v>
          </cell>
          <cell r="F1488" t="str">
            <v>品質保証部長</v>
          </cell>
          <cell r="G1488" t="str">
            <v>大沼一則</v>
          </cell>
          <cell r="H1488" t="str">
            <v>400-0058</v>
          </cell>
          <cell r="J1488">
            <v>0</v>
          </cell>
          <cell r="L1488">
            <v>0</v>
          </cell>
          <cell r="M1488" t="str">
            <v>甲府市宮原町１０１４</v>
          </cell>
          <cell r="N1488" t="str">
            <v>055-241-9659</v>
          </cell>
          <cell r="O1488" t="str">
            <v>055-241-2269</v>
          </cell>
        </row>
        <row r="1489">
          <cell r="A1489">
            <v>1519</v>
          </cell>
          <cell r="B1489" t="str">
            <v>山009</v>
          </cell>
          <cell r="C1489" t="str">
            <v>山梨</v>
          </cell>
          <cell r="E1489" t="str">
            <v>富士ゼロックス(株)　山梨営業所</v>
          </cell>
          <cell r="F1489" t="str">
            <v>営業係長</v>
          </cell>
          <cell r="G1489" t="str">
            <v>小田原 崇</v>
          </cell>
          <cell r="H1489" t="str">
            <v>400-0031</v>
          </cell>
          <cell r="J1489">
            <v>0</v>
          </cell>
          <cell r="L1489">
            <v>0</v>
          </cell>
          <cell r="M1489" t="str">
            <v>甲府市丸の内３－３２－１２</v>
          </cell>
          <cell r="N1489" t="str">
            <v>055-226-5731</v>
          </cell>
          <cell r="O1489" t="str">
            <v>055-220-1015</v>
          </cell>
        </row>
        <row r="1490">
          <cell r="A1490">
            <v>1520</v>
          </cell>
          <cell r="B1490" t="str">
            <v>山010</v>
          </cell>
          <cell r="C1490" t="str">
            <v>山梨</v>
          </cell>
          <cell r="E1490" t="str">
            <v>コニカテクノプロダクト㈱</v>
          </cell>
          <cell r="F1490" t="str">
            <v>総務  ｸﾞﾙｰﾌﾟﾏﾈｰｼﾞｬｰ</v>
          </cell>
          <cell r="G1490" t="str">
            <v>奥脇秀年</v>
          </cell>
          <cell r="H1490" t="str">
            <v>402-0024</v>
          </cell>
          <cell r="J1490">
            <v>0</v>
          </cell>
          <cell r="L1490">
            <v>0</v>
          </cell>
          <cell r="M1490" t="str">
            <v>都留市小野宮地２２６</v>
          </cell>
          <cell r="N1490" t="str">
            <v>0554-43-4361</v>
          </cell>
          <cell r="O1490" t="str">
            <v>0554-45-3697</v>
          </cell>
        </row>
        <row r="1491">
          <cell r="A1491">
            <v>1521</v>
          </cell>
          <cell r="B1491" t="str">
            <v>山011</v>
          </cell>
          <cell r="C1491" t="str">
            <v>山梨</v>
          </cell>
          <cell r="E1491" t="str">
            <v>光洋電子工業(株)大泉工場</v>
          </cell>
          <cell r="F1491" t="str">
            <v>品質保証部長</v>
          </cell>
          <cell r="G1491" t="str">
            <v>小澤  司</v>
          </cell>
          <cell r="H1491" t="str">
            <v>409-1501</v>
          </cell>
          <cell r="J1491">
            <v>0</v>
          </cell>
          <cell r="L1491">
            <v>0</v>
          </cell>
          <cell r="M1491" t="str">
            <v>北巨摩郡大泉村西井出大坪１２３０－１</v>
          </cell>
          <cell r="N1491" t="str">
            <v>0551-38-3815</v>
          </cell>
          <cell r="O1491" t="str">
            <v>0551-38-4320</v>
          </cell>
        </row>
        <row r="1492">
          <cell r="A1492">
            <v>1522</v>
          </cell>
          <cell r="B1492" t="str">
            <v>山012</v>
          </cell>
          <cell r="C1492" t="str">
            <v>山梨</v>
          </cell>
          <cell r="E1492" t="str">
            <v>三洋機工(株)</v>
          </cell>
          <cell r="F1492" t="str">
            <v>品質管理グループリーダー</v>
          </cell>
          <cell r="G1492" t="str">
            <v>森屋浩人</v>
          </cell>
          <cell r="H1492" t="str">
            <v>400-0202</v>
          </cell>
          <cell r="J1492">
            <v>0</v>
          </cell>
          <cell r="L1492">
            <v>0</v>
          </cell>
          <cell r="M1492" t="str">
            <v>中巨摩郡八田村下高砂２８８－１</v>
          </cell>
          <cell r="N1492" t="str">
            <v>055-280-1155</v>
          </cell>
          <cell r="O1492" t="str">
            <v>055-285-6811</v>
          </cell>
        </row>
        <row r="1493">
          <cell r="A1493">
            <v>1523</v>
          </cell>
          <cell r="B1493" t="str">
            <v>山013</v>
          </cell>
          <cell r="C1493" t="str">
            <v>山梨</v>
          </cell>
          <cell r="E1493" t="str">
            <v>(株)カサプロ</v>
          </cell>
          <cell r="F1493" t="str">
            <v>代表取締役社長</v>
          </cell>
          <cell r="G1493" t="str">
            <v>加藤　弘</v>
          </cell>
          <cell r="H1493" t="str">
            <v>400-0414</v>
          </cell>
          <cell r="J1493">
            <v>0</v>
          </cell>
          <cell r="L1493">
            <v>0</v>
          </cell>
          <cell r="M1493" t="str">
            <v>中巨摩郡甲西町戸田南戸田９１６－１８</v>
          </cell>
          <cell r="N1493" t="str">
            <v>055-284-2921</v>
          </cell>
          <cell r="O1493" t="str">
            <v>055-284-2924</v>
          </cell>
        </row>
        <row r="1494">
          <cell r="A1494">
            <v>1524</v>
          </cell>
          <cell r="B1494" t="str">
            <v>山014</v>
          </cell>
          <cell r="C1494" t="str">
            <v>山梨</v>
          </cell>
          <cell r="E1494" t="str">
            <v>ＮＧＫプリンターセラミックス（株）</v>
          </cell>
          <cell r="F1494" t="str">
            <v>総務部長</v>
          </cell>
          <cell r="G1494" t="str">
            <v>渡辺正弘</v>
          </cell>
          <cell r="H1494" t="str">
            <v>402-0011</v>
          </cell>
          <cell r="J1494">
            <v>0</v>
          </cell>
          <cell r="L1494">
            <v>0</v>
          </cell>
          <cell r="M1494" t="str">
            <v>都留市井倉７７５－３</v>
          </cell>
          <cell r="N1494" t="str">
            <v>0554-20-3620</v>
          </cell>
          <cell r="O1494" t="str">
            <v>0554-20-3617</v>
          </cell>
        </row>
        <row r="1495">
          <cell r="A1495">
            <v>1525</v>
          </cell>
          <cell r="B1495" t="str">
            <v>山015</v>
          </cell>
          <cell r="C1495" t="str">
            <v>山梨</v>
          </cell>
          <cell r="E1495" t="str">
            <v>(株)キトー</v>
          </cell>
          <cell r="F1495" t="str">
            <v>品質管理第２ｸﾞﾙｰﾌﾟ</v>
          </cell>
          <cell r="G1495" t="str">
            <v>高津  直人</v>
          </cell>
          <cell r="H1495" t="str">
            <v>409-3853</v>
          </cell>
          <cell r="J1495">
            <v>0</v>
          </cell>
          <cell r="L1495">
            <v>0</v>
          </cell>
          <cell r="M1495" t="str">
            <v>中巨摩郡昭和町築地新居２０００</v>
          </cell>
          <cell r="N1495" t="str">
            <v>055-275-7736</v>
          </cell>
          <cell r="O1495" t="str">
            <v>055-275-7866</v>
          </cell>
        </row>
        <row r="1496">
          <cell r="A1496">
            <v>1526</v>
          </cell>
          <cell r="B1496" t="str">
            <v>山016</v>
          </cell>
          <cell r="C1496" t="str">
            <v>山梨</v>
          </cell>
          <cell r="E1496" t="str">
            <v>住友生命保険（相）　山梨支社</v>
          </cell>
          <cell r="F1496" t="str">
            <v>営業主幹</v>
          </cell>
          <cell r="G1496" t="str">
            <v>京島博文</v>
          </cell>
          <cell r="H1496" t="str">
            <v>400-0031</v>
          </cell>
          <cell r="J1496">
            <v>0</v>
          </cell>
          <cell r="L1496">
            <v>0</v>
          </cell>
          <cell r="M1496" t="str">
            <v>甲府市丸の内３－３２－１１</v>
          </cell>
          <cell r="N1496" t="str">
            <v>055-224-4311</v>
          </cell>
          <cell r="O1496" t="str">
            <v>055-224-6960</v>
          </cell>
        </row>
        <row r="1497">
          <cell r="A1497">
            <v>1527</v>
          </cell>
          <cell r="B1497" t="str">
            <v>山017</v>
          </cell>
          <cell r="C1497" t="str">
            <v>山梨</v>
          </cell>
          <cell r="E1497" t="str">
            <v>横河電機㈱甲府事業所</v>
          </cell>
          <cell r="F1497" t="str">
            <v>総務ﾁｰﾑ</v>
          </cell>
          <cell r="G1497" t="str">
            <v>大村 清美</v>
          </cell>
          <cell r="H1497" t="str">
            <v>400-8558</v>
          </cell>
          <cell r="J1497">
            <v>0</v>
          </cell>
          <cell r="L1497">
            <v>0</v>
          </cell>
          <cell r="M1497" t="str">
            <v>甲府市高室町１５５</v>
          </cell>
          <cell r="N1497" t="str">
            <v>055-243-0300</v>
          </cell>
          <cell r="O1497" t="str">
            <v>055-243-0390</v>
          </cell>
        </row>
        <row r="1498">
          <cell r="A1498">
            <v>1528</v>
          </cell>
          <cell r="B1498" t="str">
            <v>山018</v>
          </cell>
          <cell r="C1498" t="str">
            <v>山梨</v>
          </cell>
          <cell r="E1498" t="str">
            <v>河口湖精密㈱　</v>
          </cell>
          <cell r="F1498" t="str">
            <v>事業企画部品質管理課</v>
          </cell>
          <cell r="G1498" t="str">
            <v>小林一浩</v>
          </cell>
          <cell r="H1498" t="str">
            <v>401-0301</v>
          </cell>
          <cell r="J1498">
            <v>0</v>
          </cell>
          <cell r="L1498">
            <v>0</v>
          </cell>
          <cell r="M1498" t="str">
            <v>南都留郡河口湖町船津６６６３－２</v>
          </cell>
          <cell r="N1498" t="str">
            <v>0555-23-6992</v>
          </cell>
          <cell r="O1498" t="str">
            <v>0555-22-7095</v>
          </cell>
        </row>
        <row r="1499">
          <cell r="A1499">
            <v>1529</v>
          </cell>
          <cell r="B1499" t="str">
            <v>山019</v>
          </cell>
          <cell r="C1499" t="str">
            <v>山梨</v>
          </cell>
          <cell r="E1499" t="str">
            <v>ｾﾚｽﾃｨｶｼﾞｬﾊﾟﾝｲｰｴﾑｴｽ㈱</v>
          </cell>
          <cell r="F1499" t="str">
            <v>信頼性品質管理</v>
          </cell>
          <cell r="G1499" t="str">
            <v>出ッ所  登</v>
          </cell>
          <cell r="H1499" t="str">
            <v>405-0006</v>
          </cell>
          <cell r="J1499">
            <v>0</v>
          </cell>
          <cell r="L1499">
            <v>0</v>
          </cell>
          <cell r="M1499" t="str">
            <v>山梨市小原西８４３</v>
          </cell>
          <cell r="N1499" t="str">
            <v>0553-23-3941</v>
          </cell>
          <cell r="O1499" t="str">
            <v>0553-23-3949</v>
          </cell>
        </row>
        <row r="1500">
          <cell r="A1500">
            <v>1530</v>
          </cell>
          <cell r="B1500" t="str">
            <v>山020</v>
          </cell>
          <cell r="C1500" t="str">
            <v>山梨</v>
          </cell>
          <cell r="E1500" t="str">
            <v>(株)協和エクシオ甲信支店</v>
          </cell>
          <cell r="F1500" t="str">
            <v>安全品質管理課長</v>
          </cell>
          <cell r="G1500" t="str">
            <v>渡辺  敏夫</v>
          </cell>
          <cell r="H1500" t="str">
            <v>400-0862</v>
          </cell>
          <cell r="J1500">
            <v>0</v>
          </cell>
          <cell r="L1500">
            <v>0</v>
          </cell>
          <cell r="M1500" t="str">
            <v>甲府市朝気３－１６－１２</v>
          </cell>
          <cell r="N1500" t="str">
            <v>055-235-1321</v>
          </cell>
          <cell r="O1500" t="str">
            <v>055-220-1122</v>
          </cell>
        </row>
        <row r="1501">
          <cell r="A1501">
            <v>1531</v>
          </cell>
          <cell r="B1501" t="str">
            <v>山021</v>
          </cell>
          <cell r="C1501" t="str">
            <v>山梨</v>
          </cell>
          <cell r="E1501" t="str">
            <v>㈱コニカオプトプロダクト 山梨</v>
          </cell>
          <cell r="F1501" t="str">
            <v>管理部品質保証課長</v>
          </cell>
          <cell r="G1501" t="str">
            <v>志村 嘉男</v>
          </cell>
          <cell r="H1501" t="str">
            <v>403-0022</v>
          </cell>
          <cell r="J1501">
            <v>0</v>
          </cell>
          <cell r="L1501">
            <v>0</v>
          </cell>
          <cell r="M1501" t="str">
            <v>南都留郡西桂町小沼７７</v>
          </cell>
          <cell r="N1501" t="str">
            <v>0555-25-3617</v>
          </cell>
          <cell r="O1501" t="str">
            <v>0555-25-3440</v>
          </cell>
        </row>
        <row r="1502">
          <cell r="A1502">
            <v>1532</v>
          </cell>
          <cell r="B1502" t="str">
            <v>山022</v>
          </cell>
          <cell r="C1502" t="str">
            <v>山梨</v>
          </cell>
          <cell r="E1502" t="str">
            <v>メディアテック（株）</v>
          </cell>
          <cell r="F1502" t="str">
            <v>管理部安全環境課 主査</v>
          </cell>
          <cell r="G1502" t="str">
            <v>塚田 則夫</v>
          </cell>
          <cell r="H1502" t="str">
            <v>409-3801</v>
          </cell>
          <cell r="J1502">
            <v>0</v>
          </cell>
          <cell r="L1502">
            <v>0</v>
          </cell>
          <cell r="M1502" t="str">
            <v>中巨摩郡玉穂町中楯８０１</v>
          </cell>
          <cell r="N1502" t="str">
            <v>055-273-0877</v>
          </cell>
          <cell r="O1502" t="str">
            <v>055-273-0876</v>
          </cell>
        </row>
        <row r="1503">
          <cell r="A1503">
            <v>1533</v>
          </cell>
          <cell r="B1503" t="str">
            <v>山023</v>
          </cell>
          <cell r="C1503" t="str">
            <v>山梨</v>
          </cell>
          <cell r="E1503" t="str">
            <v>ＴＨＫ（株）　甲府工場</v>
          </cell>
          <cell r="F1503" t="str">
            <v>品質保証課長</v>
          </cell>
          <cell r="G1503" t="str">
            <v>堤　敏雄</v>
          </cell>
          <cell r="H1503" t="str">
            <v>409-3801</v>
          </cell>
          <cell r="J1503">
            <v>0</v>
          </cell>
          <cell r="L1503">
            <v>0</v>
          </cell>
          <cell r="M1503" t="str">
            <v>中巨摩郡玉穂町中楯７５４</v>
          </cell>
          <cell r="N1503" t="str">
            <v>055-273-7184</v>
          </cell>
          <cell r="O1503" t="str">
            <v>055-273-4739</v>
          </cell>
        </row>
        <row r="1504">
          <cell r="A1504">
            <v>1534</v>
          </cell>
          <cell r="B1504" t="str">
            <v>山024</v>
          </cell>
          <cell r="C1504" t="str">
            <v>山梨</v>
          </cell>
          <cell r="E1504" t="str">
            <v>寺井木材（株）</v>
          </cell>
          <cell r="F1504" t="str">
            <v>代表取締役</v>
          </cell>
          <cell r="G1504" t="str">
            <v>寺井英仁</v>
          </cell>
          <cell r="H1504" t="str">
            <v>400-0041</v>
          </cell>
          <cell r="J1504">
            <v>0</v>
          </cell>
          <cell r="L1504">
            <v>0</v>
          </cell>
          <cell r="M1504" t="str">
            <v>甲府市上石田３－４－１１</v>
          </cell>
          <cell r="N1504" t="str">
            <v>055-222-1351</v>
          </cell>
          <cell r="O1504" t="str">
            <v>055-222-1353</v>
          </cell>
        </row>
        <row r="1505">
          <cell r="A1505">
            <v>1535</v>
          </cell>
          <cell r="B1505" t="str">
            <v>山025</v>
          </cell>
          <cell r="C1505" t="str">
            <v>山梨</v>
          </cell>
          <cell r="E1505" t="str">
            <v>東京光音電波(株)　長坂工場</v>
          </cell>
          <cell r="F1505" t="str">
            <v>総務課長</v>
          </cell>
          <cell r="G1505" t="str">
            <v>中島正博</v>
          </cell>
          <cell r="H1505" t="str">
            <v>408-0034</v>
          </cell>
          <cell r="J1505">
            <v>0</v>
          </cell>
          <cell r="L1505">
            <v>0</v>
          </cell>
          <cell r="M1505" t="str">
            <v>北巨摩郡長坂町大八田６６１８</v>
          </cell>
          <cell r="N1505" t="str">
            <v>0551-32-3165</v>
          </cell>
          <cell r="O1505" t="str">
            <v>0551-32-5703</v>
          </cell>
        </row>
        <row r="1506">
          <cell r="A1506">
            <v>1536</v>
          </cell>
          <cell r="B1506" t="str">
            <v>山026</v>
          </cell>
          <cell r="C1506" t="str">
            <v>山梨</v>
          </cell>
          <cell r="E1506" t="str">
            <v>(株)マルアイ</v>
          </cell>
          <cell r="F1506" t="str">
            <v>生産部技術課</v>
          </cell>
          <cell r="G1506" t="str">
            <v>名取  剛</v>
          </cell>
          <cell r="H1506" t="str">
            <v>409-3692</v>
          </cell>
          <cell r="J1506">
            <v>0</v>
          </cell>
          <cell r="L1506">
            <v>0</v>
          </cell>
          <cell r="M1506" t="str">
            <v>西八代郡市川大門町２６０３</v>
          </cell>
          <cell r="N1506" t="str">
            <v>055-272-1112</v>
          </cell>
          <cell r="O1506" t="str">
            <v>055-272-3471</v>
          </cell>
        </row>
        <row r="1507">
          <cell r="A1507">
            <v>1537</v>
          </cell>
          <cell r="B1507" t="str">
            <v>山027</v>
          </cell>
          <cell r="C1507" t="str">
            <v>山梨</v>
          </cell>
          <cell r="E1507" t="str">
            <v>(株)ミツコシテックス山梨工場</v>
          </cell>
          <cell r="F1507" t="str">
            <v>工場長</v>
          </cell>
          <cell r="G1507" t="str">
            <v>金子　和男</v>
          </cell>
          <cell r="H1507" t="str">
            <v>401-0310</v>
          </cell>
          <cell r="J1507">
            <v>0</v>
          </cell>
          <cell r="L1507">
            <v>0</v>
          </cell>
          <cell r="M1507" t="str">
            <v>南都留郡勝山村１９５０</v>
          </cell>
          <cell r="N1507" t="str">
            <v>0555-83-2590</v>
          </cell>
          <cell r="O1507" t="str">
            <v>0555-85-2591</v>
          </cell>
        </row>
        <row r="1508">
          <cell r="A1508">
            <v>1538</v>
          </cell>
          <cell r="B1508" t="str">
            <v>山028</v>
          </cell>
          <cell r="C1508" t="str">
            <v>山梨</v>
          </cell>
          <cell r="E1508" t="str">
            <v>パイオニアビデオ（株）</v>
          </cell>
          <cell r="F1508" t="str">
            <v>総務グループ</v>
          </cell>
          <cell r="G1508" t="str">
            <v>丸山　円</v>
          </cell>
          <cell r="H1508" t="str">
            <v>409-3889</v>
          </cell>
          <cell r="J1508">
            <v>0</v>
          </cell>
          <cell r="L1508">
            <v>0</v>
          </cell>
          <cell r="M1508" t="str">
            <v>中巨摩郡田富町西花輪２６８０</v>
          </cell>
          <cell r="N1508" t="str">
            <v>055-273-0012</v>
          </cell>
          <cell r="O1508" t="str">
            <v>055-273-1273</v>
          </cell>
        </row>
        <row r="1509">
          <cell r="A1509">
            <v>1539</v>
          </cell>
          <cell r="B1509" t="str">
            <v>山029</v>
          </cell>
          <cell r="C1509" t="str">
            <v>山梨</v>
          </cell>
          <cell r="E1509" t="str">
            <v>富士精工(株)</v>
          </cell>
          <cell r="F1509" t="str">
            <v>品質保証部長</v>
          </cell>
          <cell r="G1509" t="str">
            <v>武川清春</v>
          </cell>
          <cell r="H1509" t="str">
            <v>409-3842</v>
          </cell>
          <cell r="J1509">
            <v>0</v>
          </cell>
          <cell r="L1509">
            <v>0</v>
          </cell>
          <cell r="M1509" t="str">
            <v>中巨摩郡田富町東花輪２１７１</v>
          </cell>
          <cell r="N1509" t="str">
            <v>055-273-4980</v>
          </cell>
          <cell r="O1509" t="str">
            <v>055-273-4996</v>
          </cell>
        </row>
        <row r="1510">
          <cell r="A1510">
            <v>1540</v>
          </cell>
          <cell r="B1510" t="str">
            <v>山030</v>
          </cell>
          <cell r="C1510" t="str">
            <v>山梨</v>
          </cell>
          <cell r="E1510" t="str">
            <v>(株)岡島</v>
          </cell>
          <cell r="F1510" t="str">
            <v>人事総務部長</v>
          </cell>
          <cell r="G1510" t="str">
            <v>井上  元</v>
          </cell>
          <cell r="H1510" t="str">
            <v>400-0031</v>
          </cell>
          <cell r="J1510">
            <v>0</v>
          </cell>
          <cell r="L1510">
            <v>0</v>
          </cell>
          <cell r="M1510" t="str">
            <v>甲府市丸の内１－２１－１４</v>
          </cell>
          <cell r="N1510" t="str">
            <v>055-232-2111</v>
          </cell>
          <cell r="O1510" t="str">
            <v>055-231-0516</v>
          </cell>
        </row>
        <row r="1511">
          <cell r="A1511">
            <v>1541</v>
          </cell>
          <cell r="B1511" t="str">
            <v>山031</v>
          </cell>
          <cell r="C1511" t="str">
            <v>山梨</v>
          </cell>
          <cell r="E1511" t="str">
            <v>三和電気工業(株)　甲府工場</v>
          </cell>
          <cell r="F1511" t="str">
            <v>総務課長</v>
          </cell>
          <cell r="G1511" t="str">
            <v>内田  隆昌</v>
          </cell>
          <cell r="H1511" t="str">
            <v>400-0058</v>
          </cell>
          <cell r="J1511">
            <v>0</v>
          </cell>
          <cell r="L1511">
            <v>0</v>
          </cell>
          <cell r="M1511" t="str">
            <v>甲府市宮原町外河原６０５</v>
          </cell>
          <cell r="N1511" t="str">
            <v>055-241-8881</v>
          </cell>
          <cell r="O1511" t="str">
            <v>055-241-8882</v>
          </cell>
        </row>
        <row r="1512">
          <cell r="A1512">
            <v>1542</v>
          </cell>
          <cell r="B1512" t="str">
            <v>山032</v>
          </cell>
          <cell r="C1512" t="str">
            <v>山梨</v>
          </cell>
          <cell r="E1512" t="str">
            <v>山梨日本電気(株)</v>
          </cell>
          <cell r="F1512" t="str">
            <v>品質管理部 品質管理ﾏﾈｼﾞｬｰ</v>
          </cell>
          <cell r="G1512" t="str">
            <v>矢崎敏幸　</v>
          </cell>
          <cell r="H1512" t="str">
            <v>401-0016</v>
          </cell>
          <cell r="J1512">
            <v>0</v>
          </cell>
          <cell r="L1512">
            <v>0</v>
          </cell>
          <cell r="M1512" t="str">
            <v>大月市大月町真木７４７</v>
          </cell>
          <cell r="N1512" t="str">
            <v>0554-22-6716</v>
          </cell>
          <cell r="O1512" t="str">
            <v>0554-22-6731</v>
          </cell>
        </row>
        <row r="1513">
          <cell r="A1513">
            <v>1543</v>
          </cell>
          <cell r="B1513" t="str">
            <v>山033</v>
          </cell>
          <cell r="C1513" t="str">
            <v>山梨</v>
          </cell>
          <cell r="E1513" t="str">
            <v>（株）ＮＴＴドコモ　山梨支店</v>
          </cell>
          <cell r="F1513" t="str">
            <v>企画総務課長</v>
          </cell>
          <cell r="G1513" t="str">
            <v>内山  雅也</v>
          </cell>
          <cell r="H1513" t="str">
            <v>400-0031</v>
          </cell>
          <cell r="J1513">
            <v>0</v>
          </cell>
          <cell r="L1513">
            <v>0</v>
          </cell>
          <cell r="M1513" t="str">
            <v>甲府市丸の内2-31-3 ＮＴＴﾄﾞｺﾓ山梨ﾋﾞﾙ</v>
          </cell>
          <cell r="N1513" t="str">
            <v>055-236-1251</v>
          </cell>
          <cell r="O1513" t="str">
            <v>055-236-1255</v>
          </cell>
        </row>
        <row r="1514">
          <cell r="A1514">
            <v>1544</v>
          </cell>
          <cell r="B1514" t="str">
            <v>山034</v>
          </cell>
          <cell r="C1514" t="str">
            <v>山梨</v>
          </cell>
          <cell r="E1514" t="str">
            <v>ゆらぎ企画</v>
          </cell>
          <cell r="G1514" t="str">
            <v>若尾敦雄</v>
          </cell>
          <cell r="H1514" t="str">
            <v>409-3866</v>
          </cell>
          <cell r="J1514">
            <v>0</v>
          </cell>
          <cell r="L1514">
            <v>0</v>
          </cell>
          <cell r="M1514" t="str">
            <v>昭和町西条４３４９</v>
          </cell>
          <cell r="N1514" t="str">
            <v>055-275-4687</v>
          </cell>
          <cell r="O1514" t="str">
            <v>055-275-4687</v>
          </cell>
        </row>
        <row r="1515">
          <cell r="A1515">
            <v>1545</v>
          </cell>
          <cell r="B1515" t="str">
            <v>山035</v>
          </cell>
          <cell r="C1515" t="str">
            <v>山梨</v>
          </cell>
          <cell r="E1515" t="str">
            <v>㈱コニカオプトプロダクト 甲府</v>
          </cell>
          <cell r="F1515" t="str">
            <v>ＱＥＭ推進室部長</v>
          </cell>
          <cell r="G1515" t="str">
            <v>渡辺　清</v>
          </cell>
          <cell r="H1515" t="str">
            <v>406-0807</v>
          </cell>
          <cell r="J1515">
            <v>0</v>
          </cell>
          <cell r="L1515">
            <v>0</v>
          </cell>
          <cell r="M1515" t="str">
            <v>東八代郡御坂町二之宮９２０</v>
          </cell>
          <cell r="N1515" t="str">
            <v>055-262-5553</v>
          </cell>
          <cell r="O1515" t="str">
            <v>055-263-4674</v>
          </cell>
        </row>
        <row r="1516">
          <cell r="A1516">
            <v>1546</v>
          </cell>
          <cell r="B1516" t="str">
            <v>山036</v>
          </cell>
          <cell r="C1516" t="str">
            <v>山梨</v>
          </cell>
          <cell r="E1516" t="str">
            <v>阿部精工（株）</v>
          </cell>
          <cell r="F1516" t="str">
            <v>取締役社長</v>
          </cell>
          <cell r="G1516" t="str">
            <v>阿部　猛</v>
          </cell>
          <cell r="H1516" t="str">
            <v>406-1508</v>
          </cell>
          <cell r="J1516">
            <v>0</v>
          </cell>
          <cell r="L1516">
            <v>0</v>
          </cell>
          <cell r="M1516" t="str">
            <v>東八代郡中道町下曾根９９－４</v>
          </cell>
          <cell r="N1516" t="str">
            <v>055-266-2898</v>
          </cell>
          <cell r="O1516" t="str">
            <v>055-266-3697</v>
          </cell>
        </row>
        <row r="1517">
          <cell r="A1517">
            <v>1547</v>
          </cell>
          <cell r="B1517" t="str">
            <v>山037</v>
          </cell>
          <cell r="C1517" t="str">
            <v>山梨</v>
          </cell>
          <cell r="E1517" t="str">
            <v>(株)関電工山梨支店</v>
          </cell>
          <cell r="F1517" t="str">
            <v>管理部長</v>
          </cell>
          <cell r="G1517" t="str">
            <v>中村哲也</v>
          </cell>
          <cell r="H1517" t="str">
            <v>400-0032</v>
          </cell>
          <cell r="J1517">
            <v>0</v>
          </cell>
          <cell r="L1517">
            <v>0</v>
          </cell>
          <cell r="M1517" t="str">
            <v>甲府市中央４－１２－２５</v>
          </cell>
          <cell r="N1517" t="str">
            <v>055-233-5111</v>
          </cell>
          <cell r="O1517" t="str">
            <v>055-271-7292</v>
          </cell>
        </row>
        <row r="1518">
          <cell r="A1518">
            <v>1548</v>
          </cell>
          <cell r="B1518" t="str">
            <v>山038</v>
          </cell>
          <cell r="C1518" t="str">
            <v>山梨</v>
          </cell>
          <cell r="E1518" t="str">
            <v>松下電器産業(株)　ＦＡ社</v>
          </cell>
          <cell r="F1518" t="str">
            <v>品質企画チームリーダー</v>
          </cell>
          <cell r="G1518" t="str">
            <v>和智  昭彦</v>
          </cell>
          <cell r="H1518" t="str">
            <v>409-3895</v>
          </cell>
          <cell r="J1518">
            <v>0</v>
          </cell>
          <cell r="L1518">
            <v>0</v>
          </cell>
          <cell r="M1518" t="str">
            <v>中巨摩郡昭和町紙漉阿原１３７５</v>
          </cell>
          <cell r="N1518" t="str">
            <v>055-275-6250</v>
          </cell>
          <cell r="O1518" t="str">
            <v>055-275-9658</v>
          </cell>
        </row>
        <row r="1519">
          <cell r="A1519">
            <v>1549</v>
          </cell>
          <cell r="B1519" t="str">
            <v>山039</v>
          </cell>
          <cell r="C1519" t="str">
            <v>山梨</v>
          </cell>
          <cell r="E1519" t="str">
            <v>(株)ＮＴＴ－ＭＥ山梨支店</v>
          </cell>
          <cell r="F1519" t="str">
            <v>経営企画担当主査</v>
          </cell>
          <cell r="G1519" t="str">
            <v>清水  悟</v>
          </cell>
          <cell r="H1519" t="str">
            <v>400-0862</v>
          </cell>
          <cell r="J1519">
            <v>0</v>
          </cell>
          <cell r="L1519">
            <v>0</v>
          </cell>
          <cell r="M1519" t="str">
            <v>甲府市朝気３－２１－１５</v>
          </cell>
          <cell r="N1519" t="str">
            <v>055-230-1835</v>
          </cell>
          <cell r="O1519" t="str">
            <v>055-220-7014</v>
          </cell>
        </row>
        <row r="1520">
          <cell r="A1520">
            <v>1550</v>
          </cell>
          <cell r="B1520" t="str">
            <v>山040</v>
          </cell>
          <cell r="C1520" t="str">
            <v>山梨</v>
          </cell>
          <cell r="E1520" t="str">
            <v>協和油化㈱(株)</v>
          </cell>
          <cell r="F1520" t="str">
            <v>取締役工場長</v>
          </cell>
          <cell r="G1520" t="str">
            <v>安留　清</v>
          </cell>
          <cell r="H1520" t="str">
            <v>401-0200</v>
          </cell>
          <cell r="J1520">
            <v>0</v>
          </cell>
          <cell r="L1520">
            <v>0</v>
          </cell>
          <cell r="M1520" t="str">
            <v>南都留郡秋山村１１０３９－１</v>
          </cell>
          <cell r="N1520" t="str">
            <v>0554-56-2231</v>
          </cell>
          <cell r="O1520" t="str">
            <v>0554-56-2671</v>
          </cell>
        </row>
        <row r="1521">
          <cell r="A1521">
            <v>1551</v>
          </cell>
          <cell r="B1521" t="str">
            <v>山041</v>
          </cell>
          <cell r="C1521" t="str">
            <v>山梨</v>
          </cell>
          <cell r="E1521" t="str">
            <v>(株)中家製作所</v>
          </cell>
          <cell r="F1521" t="str">
            <v>製造リーダー</v>
          </cell>
          <cell r="G1521" t="str">
            <v>原  竹冶郎</v>
          </cell>
          <cell r="H1521" t="str">
            <v>409-3853</v>
          </cell>
          <cell r="J1521">
            <v>0</v>
          </cell>
          <cell r="L1521">
            <v>0</v>
          </cell>
          <cell r="M1521" t="str">
            <v>中巨摩郡昭和町築地新居１６４１－８</v>
          </cell>
          <cell r="N1521" t="str">
            <v>055-275-5533</v>
          </cell>
          <cell r="O1521" t="str">
            <v>055-275-6155</v>
          </cell>
        </row>
        <row r="1522">
          <cell r="A1522">
            <v>1552</v>
          </cell>
          <cell r="B1522" t="str">
            <v>山042</v>
          </cell>
          <cell r="C1522" t="str">
            <v>山梨</v>
          </cell>
          <cell r="E1522" t="str">
            <v>(株)オスカー</v>
          </cell>
          <cell r="F1522" t="str">
            <v>生産部長</v>
          </cell>
          <cell r="G1522" t="str">
            <v>伊藤信吉</v>
          </cell>
          <cell r="H1522" t="str">
            <v>400-0025</v>
          </cell>
          <cell r="J1522">
            <v>0</v>
          </cell>
          <cell r="L1522">
            <v>0</v>
          </cell>
          <cell r="M1522" t="str">
            <v>甲府市朝日１－１－１３</v>
          </cell>
          <cell r="N1522" t="str">
            <v>055-276-2331</v>
          </cell>
          <cell r="O1522" t="str">
            <v>055-279-2439</v>
          </cell>
        </row>
        <row r="1523">
          <cell r="A1523">
            <v>1553</v>
          </cell>
          <cell r="B1523" t="str">
            <v>山043</v>
          </cell>
          <cell r="C1523" t="str">
            <v>山梨</v>
          </cell>
          <cell r="E1523" t="str">
            <v>(株)伊澤製作所</v>
          </cell>
          <cell r="F1523" t="str">
            <v>工場長</v>
          </cell>
          <cell r="G1523" t="str">
            <v>伊澤光春</v>
          </cell>
          <cell r="H1523" t="str">
            <v>404-0037</v>
          </cell>
          <cell r="J1523">
            <v>0</v>
          </cell>
          <cell r="L1523">
            <v>0</v>
          </cell>
          <cell r="M1523" t="str">
            <v>塩山市西広門田５７３</v>
          </cell>
          <cell r="N1523" t="str">
            <v>0553-33-9123</v>
          </cell>
          <cell r="O1523" t="str">
            <v>0553-32-3505</v>
          </cell>
        </row>
        <row r="1524">
          <cell r="A1524">
            <v>1554</v>
          </cell>
          <cell r="B1524" t="str">
            <v>山044</v>
          </cell>
          <cell r="C1524" t="str">
            <v>山梨</v>
          </cell>
          <cell r="E1524" t="str">
            <v>大三工業(株)</v>
          </cell>
          <cell r="F1524" t="str">
            <v>取締役</v>
          </cell>
          <cell r="G1524" t="str">
            <v>依田吉造</v>
          </cell>
          <cell r="H1524" t="str">
            <v>400-0043</v>
          </cell>
          <cell r="J1524">
            <v>0</v>
          </cell>
          <cell r="L1524">
            <v>0</v>
          </cell>
          <cell r="M1524" t="str">
            <v>甲府市国母３－１５－５</v>
          </cell>
          <cell r="N1524" t="str">
            <v>055-224-6711</v>
          </cell>
          <cell r="O1524" t="str">
            <v>055-224-6712</v>
          </cell>
        </row>
        <row r="1525">
          <cell r="A1525">
            <v>1555</v>
          </cell>
          <cell r="B1525" t="str">
            <v>山045</v>
          </cell>
          <cell r="C1525" t="str">
            <v>山梨</v>
          </cell>
          <cell r="E1525" t="str">
            <v>(株)前田製作所山梨支店</v>
          </cell>
          <cell r="F1525" t="str">
            <v>支店長</v>
          </cell>
          <cell r="G1525" t="str">
            <v>一木雅彦</v>
          </cell>
          <cell r="H1525" t="str">
            <v>400-0043</v>
          </cell>
          <cell r="J1525">
            <v>0</v>
          </cell>
          <cell r="L1525">
            <v>0</v>
          </cell>
          <cell r="M1525" t="str">
            <v>甲府市国母８－１２－４８</v>
          </cell>
          <cell r="N1525" t="str">
            <v>055-226-6101</v>
          </cell>
          <cell r="O1525" t="str">
            <v>055-228-5871</v>
          </cell>
        </row>
        <row r="1526">
          <cell r="A1526">
            <v>1556</v>
          </cell>
          <cell r="B1526" t="str">
            <v>山046</v>
          </cell>
          <cell r="C1526" t="str">
            <v>山梨</v>
          </cell>
          <cell r="E1526" t="str">
            <v>(株)内盛製作所</v>
          </cell>
          <cell r="F1526" t="str">
            <v>品質保証部長</v>
          </cell>
          <cell r="G1526" t="str">
            <v>卯月　昭</v>
          </cell>
          <cell r="H1526" t="str">
            <v>409-0112</v>
          </cell>
          <cell r="J1526">
            <v>0</v>
          </cell>
          <cell r="L1526">
            <v>0</v>
          </cell>
          <cell r="M1526" t="str">
            <v>北都留郡上野原町上野原８１５４－２１</v>
          </cell>
          <cell r="N1526" t="str">
            <v>0554-63-3228</v>
          </cell>
          <cell r="O1526" t="str">
            <v>0554-63-3270</v>
          </cell>
        </row>
        <row r="1527">
          <cell r="A1527">
            <v>1557</v>
          </cell>
          <cell r="B1527" t="str">
            <v>山047</v>
          </cell>
          <cell r="C1527" t="str">
            <v>山梨</v>
          </cell>
          <cell r="E1527" t="str">
            <v>甲府中央信用組合本店</v>
          </cell>
          <cell r="F1527" t="str">
            <v>総務部総務課長</v>
          </cell>
          <cell r="G1527" t="str">
            <v>石水  稔</v>
          </cell>
          <cell r="H1527" t="str">
            <v>400-0032</v>
          </cell>
          <cell r="J1527">
            <v>0</v>
          </cell>
          <cell r="L1527">
            <v>0</v>
          </cell>
          <cell r="M1527" t="str">
            <v>甲府市中央１－１８－６</v>
          </cell>
          <cell r="N1527" t="str">
            <v>055-233-4135</v>
          </cell>
          <cell r="O1527" t="str">
            <v>055-222-0530</v>
          </cell>
        </row>
        <row r="1528">
          <cell r="A1528">
            <v>1558</v>
          </cell>
          <cell r="B1528" t="str">
            <v>山048</v>
          </cell>
          <cell r="C1528" t="str">
            <v>山梨</v>
          </cell>
          <cell r="E1528" t="str">
            <v>(財)日本エルピーガス機器検査協会山梨支所</v>
          </cell>
          <cell r="F1528" t="str">
            <v>検査主任</v>
          </cell>
          <cell r="G1528" t="str">
            <v>横森健一</v>
          </cell>
          <cell r="H1528" t="str">
            <v>407-0023</v>
          </cell>
          <cell r="J1528">
            <v>0</v>
          </cell>
          <cell r="L1528">
            <v>0</v>
          </cell>
          <cell r="M1528" t="str">
            <v>韮崎市中央町２－１７</v>
          </cell>
          <cell r="N1528" t="str">
            <v>0551-22-0155</v>
          </cell>
          <cell r="O1528" t="str">
            <v>0551-22-7285</v>
          </cell>
        </row>
        <row r="1529">
          <cell r="A1529">
            <v>1559</v>
          </cell>
          <cell r="B1529" t="str">
            <v>山049</v>
          </cell>
          <cell r="C1529" t="str">
            <v>山梨</v>
          </cell>
          <cell r="E1529" t="str">
            <v>(株)ＮＴＴﾌｧｼﾘｲﾃｨｰｽﾞｴﾝｼﾞﾆｱﾘﾝｸﾞ 山梨支店</v>
          </cell>
          <cell r="F1529" t="str">
            <v>ＦＭ担当主査</v>
          </cell>
          <cell r="G1529" t="str">
            <v>雨宮  伸</v>
          </cell>
          <cell r="H1529" t="str">
            <v>409-3866</v>
          </cell>
          <cell r="J1529">
            <v>0</v>
          </cell>
          <cell r="L1529">
            <v>0</v>
          </cell>
          <cell r="M1529" t="str">
            <v>中巨摩郡昭和町西条３９１９－１</v>
          </cell>
          <cell r="N1529" t="str">
            <v>055-275-1942</v>
          </cell>
          <cell r="O1529" t="str">
            <v>055-230-8071</v>
          </cell>
        </row>
        <row r="1530">
          <cell r="A1530">
            <v>1560</v>
          </cell>
          <cell r="B1530" t="str">
            <v>山050</v>
          </cell>
          <cell r="C1530" t="str">
            <v>山梨</v>
          </cell>
          <cell r="E1530" t="str">
            <v>(株)甲斐エンジニアリング</v>
          </cell>
          <cell r="F1530" t="str">
            <v>技術課長</v>
          </cell>
          <cell r="G1530" t="str">
            <v>沖田英夫</v>
          </cell>
          <cell r="H1530" t="str">
            <v>409-3606</v>
          </cell>
          <cell r="J1530">
            <v>0</v>
          </cell>
          <cell r="L1530">
            <v>0</v>
          </cell>
          <cell r="M1530" t="str">
            <v>西八代郡市川大門町高田４８８</v>
          </cell>
          <cell r="N1530" t="str">
            <v>055-272-1191</v>
          </cell>
          <cell r="O1530" t="str">
            <v>055-272-1194</v>
          </cell>
        </row>
        <row r="1531">
          <cell r="A1531">
            <v>1561</v>
          </cell>
          <cell r="B1531" t="str">
            <v>山051</v>
          </cell>
          <cell r="C1531" t="str">
            <v>山梨</v>
          </cell>
          <cell r="E1531" t="str">
            <v>加賀美税理士事務所</v>
          </cell>
          <cell r="F1531" t="str">
            <v>代表</v>
          </cell>
          <cell r="G1531" t="str">
            <v>加賀美春雄</v>
          </cell>
          <cell r="H1531" t="str">
            <v>400-0031</v>
          </cell>
          <cell r="J1531">
            <v>0</v>
          </cell>
          <cell r="L1531">
            <v>0</v>
          </cell>
          <cell r="M1531" t="str">
            <v>甲府市丸の内２－３９－９</v>
          </cell>
          <cell r="N1531" t="str">
            <v>055-228-8781</v>
          </cell>
          <cell r="O1531" t="str">
            <v>055-228-7162</v>
          </cell>
        </row>
        <row r="1532">
          <cell r="A1532">
            <v>1562</v>
          </cell>
          <cell r="B1532" t="str">
            <v>山052</v>
          </cell>
          <cell r="C1532" t="str">
            <v>山梨</v>
          </cell>
          <cell r="E1532" t="str">
            <v>(株)コニカミノルタサプライズ</v>
          </cell>
          <cell r="F1532" t="str">
            <v>ＱＭＡ推進ｸﾞﾙｰﾌﾟﾘｰﾀﾞｰ</v>
          </cell>
          <cell r="G1532" t="str">
            <v>加藤和美</v>
          </cell>
          <cell r="H1532" t="str">
            <v>400-0058</v>
          </cell>
          <cell r="J1532">
            <v>0</v>
          </cell>
          <cell r="L1532">
            <v>0</v>
          </cell>
          <cell r="M1532" t="str">
            <v>甲府市宮原町３０３</v>
          </cell>
          <cell r="N1532" t="str">
            <v>055-241-3181</v>
          </cell>
          <cell r="O1532" t="str">
            <v>055-241-0226</v>
          </cell>
        </row>
        <row r="1533">
          <cell r="A1533">
            <v>1563</v>
          </cell>
          <cell r="B1533" t="str">
            <v>山053</v>
          </cell>
          <cell r="C1533" t="str">
            <v>山梨</v>
          </cell>
          <cell r="E1533" t="str">
            <v>登り坂石油(株)</v>
          </cell>
          <cell r="F1533" t="str">
            <v>管理部長</v>
          </cell>
          <cell r="G1533" t="str">
            <v>河内賢二</v>
          </cell>
          <cell r="H1533" t="str">
            <v>401-0301</v>
          </cell>
          <cell r="J1533">
            <v>0</v>
          </cell>
          <cell r="L1533">
            <v>0</v>
          </cell>
          <cell r="M1533" t="str">
            <v>南都留郡河口湖町船津７８７</v>
          </cell>
          <cell r="N1533" t="str">
            <v>0555-72-1220</v>
          </cell>
          <cell r="O1533" t="str">
            <v>0555-72-3789</v>
          </cell>
        </row>
        <row r="1534">
          <cell r="A1534">
            <v>1564</v>
          </cell>
          <cell r="B1534" t="str">
            <v>山054</v>
          </cell>
          <cell r="C1534" t="str">
            <v>山梨</v>
          </cell>
          <cell r="E1534" t="str">
            <v>ＮＥＣロジステイクス（株）山梨営業所</v>
          </cell>
          <cell r="F1534" t="str">
            <v>マネジャー</v>
          </cell>
          <cell r="G1534" t="str">
            <v>島田 公夫</v>
          </cell>
          <cell r="H1534" t="str">
            <v>400-0075</v>
          </cell>
          <cell r="J1534">
            <v>0</v>
          </cell>
          <cell r="L1534">
            <v>0</v>
          </cell>
          <cell r="M1534" t="str">
            <v>東八代郡一宮町東原８５２</v>
          </cell>
          <cell r="N1534" t="str">
            <v>0553-47-5071</v>
          </cell>
          <cell r="O1534" t="str">
            <v>0553-47-5072</v>
          </cell>
        </row>
        <row r="1535">
          <cell r="A1535">
            <v>1565</v>
          </cell>
          <cell r="B1535" t="str">
            <v>山055</v>
          </cell>
          <cell r="C1535" t="str">
            <v>山梨</v>
          </cell>
          <cell r="E1535" t="str">
            <v>吉田精工(株)</v>
          </cell>
          <cell r="F1535" t="str">
            <v>代表取締役社長</v>
          </cell>
          <cell r="G1535" t="str">
            <v>吉元勝春</v>
          </cell>
          <cell r="H1535" t="str">
            <v>403-0004</v>
          </cell>
          <cell r="J1535">
            <v>0</v>
          </cell>
          <cell r="L1535">
            <v>0</v>
          </cell>
          <cell r="M1535" t="str">
            <v>富士吉田市下吉田３４８７</v>
          </cell>
          <cell r="N1535" t="str">
            <v>0555-22-2442</v>
          </cell>
          <cell r="O1535" t="str">
            <v>0555-22-2442</v>
          </cell>
        </row>
        <row r="1536">
          <cell r="A1536">
            <v>1566</v>
          </cell>
          <cell r="B1536" t="str">
            <v>山056</v>
          </cell>
          <cell r="C1536" t="str">
            <v>山梨</v>
          </cell>
          <cell r="E1536" t="str">
            <v>山梨京西電機(株)</v>
          </cell>
          <cell r="F1536" t="str">
            <v>製造部長</v>
          </cell>
          <cell r="G1536" t="str">
            <v>宮田信介</v>
          </cell>
          <cell r="H1536" t="str">
            <v>409-3611</v>
          </cell>
          <cell r="J1536">
            <v>0</v>
          </cell>
          <cell r="L1536">
            <v>0</v>
          </cell>
          <cell r="M1536" t="str">
            <v>西八代郡三珠町大塚１０６４－７</v>
          </cell>
          <cell r="N1536" t="str">
            <v>055-272-2211</v>
          </cell>
          <cell r="O1536" t="str">
            <v>055-272-7342</v>
          </cell>
        </row>
        <row r="1537">
          <cell r="A1537">
            <v>1567</v>
          </cell>
          <cell r="B1537" t="str">
            <v>山057</v>
          </cell>
          <cell r="C1537" t="str">
            <v>山梨</v>
          </cell>
          <cell r="E1537" t="str">
            <v>山梨リコー(株)</v>
          </cell>
          <cell r="F1537" t="str">
            <v>総務課長</v>
          </cell>
          <cell r="G1537" t="str">
            <v>金沢　浩</v>
          </cell>
          <cell r="H1537" t="str">
            <v>409-3845</v>
          </cell>
          <cell r="J1537">
            <v>0</v>
          </cell>
          <cell r="L1537">
            <v>0</v>
          </cell>
          <cell r="M1537" t="str">
            <v>中巨摩郡田富町流通団地東１</v>
          </cell>
          <cell r="N1537" t="str">
            <v>055-273-7211</v>
          </cell>
          <cell r="O1537" t="str">
            <v>055-273-7370</v>
          </cell>
        </row>
        <row r="1538">
          <cell r="A1538">
            <v>1568</v>
          </cell>
          <cell r="B1538" t="str">
            <v>山058</v>
          </cell>
          <cell r="C1538" t="str">
            <v>山梨</v>
          </cell>
          <cell r="E1538" t="str">
            <v>(株)クボタ鋳造</v>
          </cell>
          <cell r="F1538" t="str">
            <v>生産本部長</v>
          </cell>
          <cell r="G1538" t="str">
            <v>窪田敏彦</v>
          </cell>
          <cell r="H1538" t="str">
            <v>400-0862</v>
          </cell>
          <cell r="J1538">
            <v>0</v>
          </cell>
          <cell r="L1538">
            <v>0</v>
          </cell>
          <cell r="M1538" t="str">
            <v>甲府市朝気１－９－２１</v>
          </cell>
          <cell r="N1538" t="str">
            <v>055-237-5995</v>
          </cell>
          <cell r="O1538" t="str">
            <v>055-228-5799</v>
          </cell>
        </row>
        <row r="1539">
          <cell r="A1539">
            <v>1569</v>
          </cell>
          <cell r="B1539" t="str">
            <v>山059</v>
          </cell>
          <cell r="C1539" t="str">
            <v>山梨</v>
          </cell>
          <cell r="E1539" t="str">
            <v>(株)フジミ</v>
          </cell>
          <cell r="F1539" t="str">
            <v>総務部次長</v>
          </cell>
          <cell r="G1539" t="str">
            <v>古屋俊二</v>
          </cell>
          <cell r="H1539" t="str">
            <v>403-0004</v>
          </cell>
          <cell r="J1539">
            <v>0</v>
          </cell>
          <cell r="L1539">
            <v>0</v>
          </cell>
          <cell r="M1539" t="str">
            <v>富士吉田市下吉田４４７１</v>
          </cell>
          <cell r="N1539" t="str">
            <v>0555-23-8411</v>
          </cell>
          <cell r="O1539" t="str">
            <v>0555-22-2401</v>
          </cell>
        </row>
        <row r="1540">
          <cell r="A1540">
            <v>1570</v>
          </cell>
          <cell r="B1540" t="str">
            <v>山060</v>
          </cell>
          <cell r="C1540" t="str">
            <v>山梨</v>
          </cell>
          <cell r="E1540" t="str">
            <v>向信興業(有)</v>
          </cell>
          <cell r="F1540" t="str">
            <v>社　長</v>
          </cell>
          <cell r="G1540" t="str">
            <v>戸沢義照</v>
          </cell>
          <cell r="H1540" t="str">
            <v>400-0813</v>
          </cell>
          <cell r="J1540">
            <v>0</v>
          </cell>
          <cell r="L1540">
            <v>0</v>
          </cell>
          <cell r="M1540" t="str">
            <v>甲府市向町７２６－１</v>
          </cell>
          <cell r="N1540" t="str">
            <v>055-233-5252</v>
          </cell>
          <cell r="O1540" t="str">
            <v>055-233-5445</v>
          </cell>
        </row>
        <row r="1541">
          <cell r="A1541">
            <v>1571</v>
          </cell>
          <cell r="B1541" t="str">
            <v>山061</v>
          </cell>
          <cell r="C1541" t="str">
            <v>山梨</v>
          </cell>
          <cell r="E1541" t="str">
            <v>山梨重量(株)</v>
          </cell>
          <cell r="F1541" t="str">
            <v>総務課長</v>
          </cell>
          <cell r="G1541" t="str">
            <v>功刀賢一</v>
          </cell>
          <cell r="H1541" t="str">
            <v>400-1501</v>
          </cell>
          <cell r="J1541">
            <v>0</v>
          </cell>
          <cell r="L1541">
            <v>0</v>
          </cell>
          <cell r="M1541" t="str">
            <v>東八代郡中道町上曽根２９３０</v>
          </cell>
          <cell r="N1541" t="str">
            <v>055-266-5035</v>
          </cell>
          <cell r="O1541" t="str">
            <v>055-266-3764</v>
          </cell>
        </row>
        <row r="1542">
          <cell r="A1542">
            <v>1572</v>
          </cell>
          <cell r="B1542" t="str">
            <v>山062</v>
          </cell>
          <cell r="C1542" t="str">
            <v>山梨</v>
          </cell>
          <cell r="E1542" t="str">
            <v>向山塗料㈱(株)</v>
          </cell>
          <cell r="F1542" t="str">
            <v>代表取締役</v>
          </cell>
          <cell r="G1542" t="str">
            <v>向山邦史</v>
          </cell>
          <cell r="H1542" t="str">
            <v>400-0831</v>
          </cell>
          <cell r="J1542">
            <v>0</v>
          </cell>
          <cell r="L1542">
            <v>0</v>
          </cell>
          <cell r="M1542" t="str">
            <v>甲府市上町２２４４</v>
          </cell>
          <cell r="N1542" t="str">
            <v>055-241-6311</v>
          </cell>
          <cell r="O1542" t="str">
            <v>055-241-9322</v>
          </cell>
        </row>
        <row r="1543">
          <cell r="A1543">
            <v>1573</v>
          </cell>
          <cell r="B1543" t="str">
            <v>山063</v>
          </cell>
          <cell r="C1543" t="str">
            <v>山梨</v>
          </cell>
          <cell r="E1543" t="str">
            <v>明興電工(株)　田富工場</v>
          </cell>
          <cell r="F1543" t="str">
            <v>品証課ﾁｰﾑﾘｰﾀﾞｰ</v>
          </cell>
          <cell r="G1543" t="str">
            <v>高野　誠</v>
          </cell>
          <cell r="H1543" t="str">
            <v>409-3842</v>
          </cell>
          <cell r="J1543">
            <v>0</v>
          </cell>
          <cell r="L1543">
            <v>0</v>
          </cell>
          <cell r="M1543" t="str">
            <v>中巨摩郡田富町東花輪１６０４</v>
          </cell>
          <cell r="N1543" t="str">
            <v>055-273-2291</v>
          </cell>
          <cell r="O1543" t="str">
            <v>055-273-3567</v>
          </cell>
        </row>
        <row r="1544">
          <cell r="A1544">
            <v>1574</v>
          </cell>
          <cell r="B1544" t="str">
            <v>山064</v>
          </cell>
          <cell r="C1544" t="str">
            <v>山梨</v>
          </cell>
          <cell r="E1544" t="str">
            <v>(株)コミヤマ工業</v>
          </cell>
          <cell r="F1544" t="str">
            <v>品質保証課長</v>
          </cell>
          <cell r="G1544" t="str">
            <v>高野博夫</v>
          </cell>
          <cell r="H1544" t="str">
            <v>409-3813</v>
          </cell>
          <cell r="J1544">
            <v>0</v>
          </cell>
          <cell r="L1544">
            <v>0</v>
          </cell>
          <cell r="M1544" t="str">
            <v>中巨摩郡玉穂町一町畑８８２</v>
          </cell>
          <cell r="N1544" t="str">
            <v>055-273-5411</v>
          </cell>
          <cell r="O1544" t="str">
            <v>055-274-0756</v>
          </cell>
        </row>
        <row r="1545">
          <cell r="A1545">
            <v>1575</v>
          </cell>
          <cell r="B1545" t="str">
            <v>山065</v>
          </cell>
          <cell r="C1545" t="str">
            <v>山梨</v>
          </cell>
          <cell r="E1545" t="str">
            <v>甲府カシオ㈱(株)</v>
          </cell>
          <cell r="F1545" t="str">
            <v>総務部企画室リーダー</v>
          </cell>
          <cell r="G1545" t="str">
            <v>佐塚孝之</v>
          </cell>
          <cell r="H1545" t="str">
            <v>409-3896</v>
          </cell>
          <cell r="J1545">
            <v>0</v>
          </cell>
          <cell r="L1545">
            <v>0</v>
          </cell>
          <cell r="M1545" t="str">
            <v>中巨摩郡玉穂町一町畑２１７</v>
          </cell>
          <cell r="N1545" t="str">
            <v>055-273-3111</v>
          </cell>
          <cell r="O1545" t="str">
            <v>055-273-4372</v>
          </cell>
        </row>
        <row r="1546">
          <cell r="A1546">
            <v>1576</v>
          </cell>
          <cell r="B1546" t="str">
            <v>山066</v>
          </cell>
          <cell r="C1546" t="str">
            <v>山梨</v>
          </cell>
          <cell r="E1546" t="str">
            <v>昭和機械(株)　甲府工場</v>
          </cell>
          <cell r="F1546" t="str">
            <v>品質管理係長</v>
          </cell>
          <cell r="G1546" t="str">
            <v>坂本勇雄　</v>
          </cell>
          <cell r="H1546" t="str">
            <v>400-0333</v>
          </cell>
          <cell r="J1546">
            <v>0</v>
          </cell>
          <cell r="L1546">
            <v>0</v>
          </cell>
          <cell r="M1546" t="str">
            <v>中巨摩郡若草町浅原字覚頭３５１－１</v>
          </cell>
          <cell r="N1546" t="str">
            <v>055-284-3997</v>
          </cell>
          <cell r="O1546" t="str">
            <v>055-284-3998</v>
          </cell>
        </row>
        <row r="1547">
          <cell r="A1547">
            <v>1577</v>
          </cell>
          <cell r="B1547" t="str">
            <v>山067</v>
          </cell>
          <cell r="C1547" t="str">
            <v>山梨</v>
          </cell>
          <cell r="E1547" t="str">
            <v>東日本電信電話(株)　山梨支店</v>
          </cell>
          <cell r="F1547" t="str">
            <v>事業企画担当主査</v>
          </cell>
          <cell r="G1547" t="str">
            <v>川村  幸雄</v>
          </cell>
          <cell r="H1547" t="str">
            <v>400-0867</v>
          </cell>
          <cell r="J1547">
            <v>0</v>
          </cell>
          <cell r="L1547">
            <v>0</v>
          </cell>
          <cell r="M1547" t="str">
            <v>甲府市青沼１－１２－１３</v>
          </cell>
          <cell r="N1547" t="str">
            <v>055-231-4455</v>
          </cell>
          <cell r="O1547" t="str">
            <v>055-227-6799</v>
          </cell>
        </row>
        <row r="1548">
          <cell r="A1548">
            <v>1578</v>
          </cell>
          <cell r="B1548" t="str">
            <v>山068</v>
          </cell>
          <cell r="C1548" t="str">
            <v>山梨</v>
          </cell>
          <cell r="E1548" t="str">
            <v>三和テッキ(株)　甲府工場</v>
          </cell>
          <cell r="F1548" t="str">
            <v>品質管理課</v>
          </cell>
          <cell r="G1548" t="str">
            <v>山形　進</v>
          </cell>
          <cell r="H1548" t="str">
            <v>409-3801</v>
          </cell>
          <cell r="J1548">
            <v>0</v>
          </cell>
          <cell r="L1548">
            <v>0</v>
          </cell>
          <cell r="M1548" t="str">
            <v>中巨摩郡玉穂町中楯８１０</v>
          </cell>
          <cell r="N1548" t="str">
            <v>055-273-4243</v>
          </cell>
          <cell r="O1548" t="str">
            <v>055-273-1260</v>
          </cell>
        </row>
        <row r="1549">
          <cell r="A1549">
            <v>1579</v>
          </cell>
          <cell r="B1549" t="str">
            <v>山069</v>
          </cell>
          <cell r="C1549" t="str">
            <v>山梨</v>
          </cell>
          <cell r="E1549" t="str">
            <v>山梨県職業能力開発協会</v>
          </cell>
          <cell r="F1549" t="str">
            <v>総務管理課課長</v>
          </cell>
          <cell r="G1549" t="str">
            <v>山口安男</v>
          </cell>
          <cell r="H1549" t="str">
            <v>400-0055</v>
          </cell>
          <cell r="J1549">
            <v>0</v>
          </cell>
          <cell r="L1549">
            <v>0</v>
          </cell>
          <cell r="M1549" t="str">
            <v>甲府市大津町２１３０－２</v>
          </cell>
          <cell r="N1549" t="str">
            <v>055-243-4916</v>
          </cell>
          <cell r="O1549" t="str">
            <v>055-243-4919</v>
          </cell>
        </row>
        <row r="1550">
          <cell r="A1550">
            <v>1580</v>
          </cell>
          <cell r="B1550" t="str">
            <v>山070</v>
          </cell>
          <cell r="C1550" t="str">
            <v>山梨</v>
          </cell>
          <cell r="E1550" t="str">
            <v>中星工業(株)　山梨工場</v>
          </cell>
          <cell r="F1550" t="str">
            <v>部長</v>
          </cell>
          <cell r="G1550" t="str">
            <v>山川正人</v>
          </cell>
          <cell r="H1550" t="str">
            <v>407-0108</v>
          </cell>
          <cell r="J1550">
            <v>0</v>
          </cell>
          <cell r="L1550">
            <v>0</v>
          </cell>
          <cell r="M1550" t="str">
            <v>北巨摩郡双葉町宇津谷３３５９</v>
          </cell>
          <cell r="N1550" t="str">
            <v>0551-28-4381</v>
          </cell>
          <cell r="O1550" t="str">
            <v>0551-28-4390</v>
          </cell>
        </row>
        <row r="1551">
          <cell r="A1551">
            <v>1581</v>
          </cell>
          <cell r="B1551" t="str">
            <v>山071</v>
          </cell>
          <cell r="C1551" t="str">
            <v>山梨</v>
          </cell>
          <cell r="E1551" t="str">
            <v>中部食品(株)</v>
          </cell>
          <cell r="F1551" t="str">
            <v>総務部長</v>
          </cell>
          <cell r="G1551" t="str">
            <v>山村　守</v>
          </cell>
          <cell r="H1551" t="str">
            <v>400-8566</v>
          </cell>
          <cell r="J1551">
            <v>0</v>
          </cell>
          <cell r="L1551">
            <v>0</v>
          </cell>
          <cell r="M1551" t="str">
            <v>甲府市国母６－２－３８</v>
          </cell>
          <cell r="N1551" t="str">
            <v>055-228-4111</v>
          </cell>
          <cell r="O1551" t="str">
            <v>055-231-2333</v>
          </cell>
        </row>
        <row r="1552">
          <cell r="A1552">
            <v>1582</v>
          </cell>
          <cell r="B1552" t="str">
            <v>山072</v>
          </cell>
          <cell r="C1552" t="str">
            <v>山梨</v>
          </cell>
          <cell r="E1552" t="str">
            <v>(株)メッツ</v>
          </cell>
          <cell r="F1552" t="str">
            <v>総務課長</v>
          </cell>
          <cell r="G1552" t="str">
            <v>市川　豊</v>
          </cell>
          <cell r="H1552" t="str">
            <v>409-2522</v>
          </cell>
          <cell r="J1552">
            <v>0</v>
          </cell>
          <cell r="L1552">
            <v>0</v>
          </cell>
          <cell r="M1552" t="str">
            <v>南巨摩郡身延町下山１０３５０－１</v>
          </cell>
          <cell r="N1552" t="str">
            <v>05566-2-5931</v>
          </cell>
          <cell r="O1552" t="str">
            <v>05566-2-5630</v>
          </cell>
        </row>
        <row r="1553">
          <cell r="A1553">
            <v>1583</v>
          </cell>
          <cell r="B1553" t="str">
            <v>山073</v>
          </cell>
          <cell r="C1553" t="str">
            <v>山梨</v>
          </cell>
          <cell r="E1553" t="str">
            <v>ＮＢＣ工業(株)　都留工場</v>
          </cell>
          <cell r="F1553" t="str">
            <v>総務チームリーダー</v>
          </cell>
          <cell r="G1553" t="str">
            <v>志村　清</v>
          </cell>
          <cell r="H1553" t="str">
            <v>402-0011</v>
          </cell>
          <cell r="J1553">
            <v>0</v>
          </cell>
          <cell r="L1553">
            <v>0</v>
          </cell>
          <cell r="M1553" t="str">
            <v>都留市井倉７５７</v>
          </cell>
          <cell r="N1553" t="str">
            <v>0554-43-4325</v>
          </cell>
          <cell r="O1553" t="str">
            <v>0554-43-0320</v>
          </cell>
        </row>
        <row r="1554">
          <cell r="A1554">
            <v>1584</v>
          </cell>
          <cell r="B1554" t="str">
            <v>山074</v>
          </cell>
          <cell r="C1554" t="str">
            <v>山梨</v>
          </cell>
          <cell r="E1554" t="str">
            <v>富士航空電子㈱　</v>
          </cell>
          <cell r="F1554" t="str">
            <v>製造２部長</v>
          </cell>
          <cell r="G1554" t="str">
            <v>志村芳海</v>
          </cell>
          <cell r="H1554" t="str">
            <v>409-0112</v>
          </cell>
          <cell r="J1554">
            <v>0</v>
          </cell>
          <cell r="L1554">
            <v>0</v>
          </cell>
          <cell r="M1554" t="str">
            <v>北都留郡上野原町上野原８１５４－３５</v>
          </cell>
          <cell r="N1554" t="str">
            <v>0554-20-5622</v>
          </cell>
          <cell r="O1554" t="str">
            <v>0554-20-5635</v>
          </cell>
        </row>
        <row r="1555">
          <cell r="A1555">
            <v>1585</v>
          </cell>
          <cell r="B1555" t="str">
            <v>山075</v>
          </cell>
          <cell r="C1555" t="str">
            <v>山梨</v>
          </cell>
          <cell r="E1555" t="str">
            <v>日本蓄電器工業(株)　上野原事業所</v>
          </cell>
          <cell r="F1555" t="str">
            <v>品質管理課長代理</v>
          </cell>
          <cell r="G1555" t="str">
            <v>小山隆則</v>
          </cell>
          <cell r="H1555" t="str">
            <v>409-0112</v>
          </cell>
          <cell r="J1555">
            <v>0</v>
          </cell>
          <cell r="L1555">
            <v>0</v>
          </cell>
          <cell r="M1555" t="str">
            <v>北都留郡上野原町上野原１８１１</v>
          </cell>
          <cell r="N1555" t="str">
            <v>0554-63-1281</v>
          </cell>
          <cell r="O1555" t="str">
            <v>0554-63-2265</v>
          </cell>
        </row>
        <row r="1556">
          <cell r="A1556">
            <v>1586</v>
          </cell>
          <cell r="B1556" t="str">
            <v>山076</v>
          </cell>
          <cell r="C1556" t="str">
            <v>山梨</v>
          </cell>
          <cell r="E1556" t="str">
            <v>(株)ミナミ製作所</v>
          </cell>
          <cell r="F1556" t="str">
            <v>総務部次長</v>
          </cell>
          <cell r="G1556" t="str">
            <v>本田  威博</v>
          </cell>
          <cell r="H1556" t="str">
            <v>400-0821</v>
          </cell>
          <cell r="J1556">
            <v>0</v>
          </cell>
          <cell r="L1556">
            <v>0</v>
          </cell>
          <cell r="M1556" t="str">
            <v>甲府市砂田町１０－１</v>
          </cell>
          <cell r="N1556" t="str">
            <v>055-232-8111</v>
          </cell>
          <cell r="O1556" t="str">
            <v>055-232-8110</v>
          </cell>
        </row>
        <row r="1557">
          <cell r="A1557">
            <v>1587</v>
          </cell>
          <cell r="B1557" t="str">
            <v>山077</v>
          </cell>
          <cell r="C1557" t="str">
            <v>山梨</v>
          </cell>
          <cell r="E1557" t="str">
            <v>旭陽電気（株）</v>
          </cell>
          <cell r="F1557" t="str">
            <v>第２製造課長</v>
          </cell>
          <cell r="G1557" t="str">
            <v>小尾公徳</v>
          </cell>
          <cell r="H1557" t="str">
            <v>400-0055</v>
          </cell>
          <cell r="J1557">
            <v>0</v>
          </cell>
          <cell r="L1557">
            <v>0</v>
          </cell>
          <cell r="M1557" t="str">
            <v>甲府市大津町１５６６－９</v>
          </cell>
          <cell r="N1557" t="str">
            <v>055-241-1222</v>
          </cell>
          <cell r="O1557" t="str">
            <v>055-243-5252</v>
          </cell>
        </row>
        <row r="1558">
          <cell r="A1558">
            <v>1588</v>
          </cell>
          <cell r="B1558" t="str">
            <v>山078</v>
          </cell>
          <cell r="C1558" t="str">
            <v>山梨</v>
          </cell>
          <cell r="E1558" t="str">
            <v>(株)三栄精器製作所</v>
          </cell>
          <cell r="F1558" t="str">
            <v>成形課長</v>
          </cell>
          <cell r="G1558" t="str">
            <v>小俣昭次</v>
          </cell>
          <cell r="H1558" t="str">
            <v>409-0112</v>
          </cell>
          <cell r="J1558">
            <v>0</v>
          </cell>
          <cell r="L1558">
            <v>0</v>
          </cell>
          <cell r="M1558" t="str">
            <v>北都留郡上野原町上野原８１５４－２０</v>
          </cell>
          <cell r="N1558" t="str">
            <v>0554-63-5511</v>
          </cell>
          <cell r="O1558" t="str">
            <v>0554-63-5515</v>
          </cell>
        </row>
        <row r="1559">
          <cell r="A1559">
            <v>1589</v>
          </cell>
          <cell r="B1559" t="str">
            <v>山079</v>
          </cell>
          <cell r="C1559" t="str">
            <v>山梨</v>
          </cell>
          <cell r="E1559" t="str">
            <v>アネルバ（株）　富士工場</v>
          </cell>
          <cell r="F1559" t="str">
            <v>品質管理ｸﾞﾙｰﾌﾟﾏﾈｼﾞｬｰ</v>
          </cell>
          <cell r="G1559" t="str">
            <v>大木  鉄男</v>
          </cell>
          <cell r="H1559" t="str">
            <v>401-0397</v>
          </cell>
          <cell r="J1559">
            <v>0</v>
          </cell>
          <cell r="L1559">
            <v>0</v>
          </cell>
          <cell r="M1559" t="str">
            <v>南都留郡鳴沢村８５３２－２８</v>
          </cell>
          <cell r="N1559" t="str">
            <v>0555-20-5568</v>
          </cell>
          <cell r="O1559" t="str">
            <v>0555-85-2906</v>
          </cell>
        </row>
        <row r="1560">
          <cell r="A1560">
            <v>1590</v>
          </cell>
          <cell r="B1560" t="str">
            <v>山080</v>
          </cell>
          <cell r="C1560" t="str">
            <v>山梨</v>
          </cell>
          <cell r="E1560" t="str">
            <v>(株)合同タクシー</v>
          </cell>
          <cell r="F1560" t="str">
            <v>営業部長</v>
          </cell>
          <cell r="G1560" t="str">
            <v>小澤照人</v>
          </cell>
          <cell r="H1560" t="str">
            <v>400-0072</v>
          </cell>
          <cell r="J1560">
            <v>0</v>
          </cell>
          <cell r="L1560">
            <v>0</v>
          </cell>
          <cell r="M1560" t="str">
            <v>甲府市大和町１－４８</v>
          </cell>
          <cell r="N1560" t="str">
            <v>055-222-5151</v>
          </cell>
          <cell r="O1560" t="str">
            <v>055-226-0015</v>
          </cell>
        </row>
        <row r="1561">
          <cell r="A1561">
            <v>1591</v>
          </cell>
          <cell r="B1561" t="str">
            <v>山081</v>
          </cell>
          <cell r="C1561" t="str">
            <v>山梨</v>
          </cell>
          <cell r="E1561" t="str">
            <v>デザインクラフトマツモト</v>
          </cell>
          <cell r="F1561" t="str">
            <v>代表</v>
          </cell>
          <cell r="G1561" t="str">
            <v>松本義彦</v>
          </cell>
          <cell r="H1561" t="str">
            <v>400-0856</v>
          </cell>
          <cell r="J1561">
            <v>0</v>
          </cell>
          <cell r="L1561">
            <v>0</v>
          </cell>
          <cell r="M1561" t="str">
            <v>甲府市伊勢２－５－２３－１０</v>
          </cell>
          <cell r="N1561" t="str">
            <v>055-241-1490</v>
          </cell>
          <cell r="O1561" t="str">
            <v>055-241-0444</v>
          </cell>
        </row>
        <row r="1562">
          <cell r="A1562">
            <v>1592</v>
          </cell>
          <cell r="B1562" t="str">
            <v>山082</v>
          </cell>
          <cell r="C1562" t="str">
            <v>山梨</v>
          </cell>
          <cell r="E1562" t="str">
            <v>(株)平山彫刻所山梨工場</v>
          </cell>
          <cell r="F1562" t="str">
            <v>検査部部長</v>
          </cell>
          <cell r="G1562" t="str">
            <v>照井倉治</v>
          </cell>
          <cell r="H1562" t="str">
            <v>405-0014</v>
          </cell>
          <cell r="J1562">
            <v>0</v>
          </cell>
          <cell r="L1562">
            <v>0</v>
          </cell>
          <cell r="M1562" t="str">
            <v>山梨市上石森１５００</v>
          </cell>
          <cell r="N1562" t="str">
            <v>0553-23-1400</v>
          </cell>
          <cell r="O1562" t="str">
            <v>0553-23-1404</v>
          </cell>
        </row>
        <row r="1563">
          <cell r="A1563">
            <v>1593</v>
          </cell>
          <cell r="B1563" t="str">
            <v>山083</v>
          </cell>
          <cell r="C1563" t="str">
            <v>山梨</v>
          </cell>
          <cell r="E1563" t="str">
            <v>(株)印傳屋上原勇七</v>
          </cell>
          <cell r="F1563" t="str">
            <v>取締役副社長</v>
          </cell>
          <cell r="G1563" t="str">
            <v>上原重樹</v>
          </cell>
          <cell r="H1563" t="str">
            <v>400-0811</v>
          </cell>
          <cell r="J1563">
            <v>0</v>
          </cell>
          <cell r="L1563">
            <v>0</v>
          </cell>
          <cell r="M1563" t="str">
            <v>甲府市川田町アリア２０１</v>
          </cell>
          <cell r="N1563" t="str">
            <v>055-220-1660</v>
          </cell>
          <cell r="O1563" t="str">
            <v>055-220-1666</v>
          </cell>
        </row>
        <row r="1564">
          <cell r="A1564">
            <v>1594</v>
          </cell>
          <cell r="B1564" t="str">
            <v>山084</v>
          </cell>
          <cell r="C1564" t="str">
            <v>山梨</v>
          </cell>
          <cell r="E1564" t="str">
            <v>日本通運(株)　山梨支店</v>
          </cell>
          <cell r="F1564" t="str">
            <v>総務課長</v>
          </cell>
          <cell r="G1564" t="str">
            <v>坂井 克哉</v>
          </cell>
          <cell r="H1564" t="str">
            <v>400-0031</v>
          </cell>
          <cell r="J1564">
            <v>0</v>
          </cell>
          <cell r="L1564">
            <v>0</v>
          </cell>
          <cell r="M1564" t="str">
            <v>甲府市丸の内2-26-1</v>
          </cell>
          <cell r="N1564" t="str">
            <v>055-224-4102</v>
          </cell>
          <cell r="O1564" t="str">
            <v>055-233-1102</v>
          </cell>
        </row>
        <row r="1565">
          <cell r="A1565">
            <v>1595</v>
          </cell>
          <cell r="B1565" t="str">
            <v>山085</v>
          </cell>
          <cell r="C1565" t="str">
            <v>山梨</v>
          </cell>
          <cell r="E1565" t="str">
            <v>トキコ㈱ 山梨工場</v>
          </cell>
          <cell r="F1565" t="str">
            <v>総務課</v>
          </cell>
          <cell r="G1565" t="str">
            <v>照井 勝也</v>
          </cell>
          <cell r="H1565" t="str">
            <v>400-0304</v>
          </cell>
          <cell r="J1565">
            <v>0</v>
          </cell>
          <cell r="L1565">
            <v>0</v>
          </cell>
          <cell r="M1565" t="str">
            <v>中巨摩郡櫛形町吉田1000</v>
          </cell>
          <cell r="N1565" t="str">
            <v>055-282-4111</v>
          </cell>
          <cell r="O1565" t="str">
            <v>055-283-2085</v>
          </cell>
        </row>
        <row r="1566">
          <cell r="A1566">
            <v>1596</v>
          </cell>
          <cell r="B1566" t="str">
            <v>山086</v>
          </cell>
          <cell r="C1566" t="str">
            <v>山梨</v>
          </cell>
          <cell r="E1566" t="str">
            <v>ＨＯＹＡ（株）　エレクトロニクス事業部長坂工場</v>
          </cell>
          <cell r="F1566" t="str">
            <v>総務課</v>
          </cell>
          <cell r="G1566" t="str">
            <v>森下　博</v>
          </cell>
          <cell r="H1566" t="str">
            <v>408-0036</v>
          </cell>
          <cell r="J1566">
            <v>0</v>
          </cell>
          <cell r="L1566">
            <v>0</v>
          </cell>
          <cell r="M1566" t="str">
            <v>北巨摩郡長坂町中丸３２８０</v>
          </cell>
          <cell r="N1566" t="str">
            <v>0551-32-2911</v>
          </cell>
          <cell r="O1566" t="str">
            <v>0551-32-3848</v>
          </cell>
        </row>
        <row r="1567">
          <cell r="A1567">
            <v>1597</v>
          </cell>
          <cell r="B1567" t="str">
            <v>山087</v>
          </cell>
          <cell r="C1567" t="str">
            <v>山梨</v>
          </cell>
          <cell r="E1567" t="str">
            <v>(株)福島運輸</v>
          </cell>
          <cell r="F1567" t="str">
            <v>営業課長</v>
          </cell>
          <cell r="G1567" t="str">
            <v>深沢安正</v>
          </cell>
          <cell r="H1567" t="str">
            <v>406-0000</v>
          </cell>
          <cell r="J1567">
            <v>0</v>
          </cell>
          <cell r="L1567">
            <v>0</v>
          </cell>
          <cell r="M1567" t="str">
            <v>東八代郡境川村藤垈３２７０－１</v>
          </cell>
          <cell r="N1567" t="str">
            <v>055-266-5585</v>
          </cell>
          <cell r="O1567" t="str">
            <v>055-266-5584</v>
          </cell>
        </row>
        <row r="1568">
          <cell r="A1568">
            <v>1598</v>
          </cell>
          <cell r="B1568" t="str">
            <v>山088</v>
          </cell>
          <cell r="C1568" t="str">
            <v>山梨</v>
          </cell>
          <cell r="E1568" t="str">
            <v>山梨トヨクニ(株)</v>
          </cell>
          <cell r="F1568" t="str">
            <v>工場長</v>
          </cell>
          <cell r="G1568" t="str">
            <v>吹野昭彦</v>
          </cell>
          <cell r="H1568" t="str">
            <v>400-0055</v>
          </cell>
          <cell r="J1568">
            <v>0</v>
          </cell>
          <cell r="L1568">
            <v>0</v>
          </cell>
          <cell r="M1568" t="str">
            <v>甲府市大津町９４１－７</v>
          </cell>
          <cell r="N1568" t="str">
            <v>055-243-5111</v>
          </cell>
          <cell r="O1568" t="str">
            <v>055-243-5114</v>
          </cell>
        </row>
        <row r="1569">
          <cell r="A1569">
            <v>1599</v>
          </cell>
          <cell r="B1569" t="str">
            <v>山089</v>
          </cell>
          <cell r="C1569" t="str">
            <v>山梨</v>
          </cell>
          <cell r="E1569" t="str">
            <v>古河ｲﾝﾀﾞｽﾄﾘｱﾙケーブル（株）</v>
          </cell>
          <cell r="F1569" t="str">
            <v>技術開発部品質管理課</v>
          </cell>
          <cell r="G1569" t="str">
            <v>杉本　肇</v>
          </cell>
          <cell r="H1569" t="str">
            <v>400-0061</v>
          </cell>
          <cell r="J1569">
            <v>0</v>
          </cell>
          <cell r="L1569">
            <v>0</v>
          </cell>
          <cell r="M1569" t="str">
            <v>甲府市荒川２－１５－１</v>
          </cell>
          <cell r="N1569" t="str">
            <v>055-277-4860</v>
          </cell>
          <cell r="O1569" t="str">
            <v>055-277-2654</v>
          </cell>
        </row>
        <row r="1570">
          <cell r="A1570">
            <v>1600</v>
          </cell>
          <cell r="B1570" t="str">
            <v>山090</v>
          </cell>
          <cell r="C1570" t="str">
            <v>山梨</v>
          </cell>
          <cell r="E1570" t="str">
            <v>(株)桂精機製作所山梨工場</v>
          </cell>
          <cell r="F1570" t="str">
            <v>品質保証課課長</v>
          </cell>
          <cell r="G1570" t="str">
            <v>川手  靖夫</v>
          </cell>
          <cell r="H1570" t="str">
            <v>408-0104</v>
          </cell>
          <cell r="J1570">
            <v>0</v>
          </cell>
          <cell r="L1570">
            <v>0</v>
          </cell>
          <cell r="M1570" t="str">
            <v>北巨摩郡須玉町小倉１１６０</v>
          </cell>
          <cell r="N1570" t="str">
            <v>0551-42-2311</v>
          </cell>
          <cell r="O1570" t="str">
            <v>0551-42-3748</v>
          </cell>
        </row>
        <row r="1571">
          <cell r="A1571">
            <v>1601</v>
          </cell>
          <cell r="B1571" t="str">
            <v>山091</v>
          </cell>
          <cell r="C1571" t="str">
            <v>山梨</v>
          </cell>
          <cell r="E1571" t="str">
            <v>(株)アルファ山梨工場</v>
          </cell>
          <cell r="F1571" t="str">
            <v>営業課</v>
          </cell>
          <cell r="G1571" t="str">
            <v>小泉 三郎</v>
          </cell>
          <cell r="H1571" t="str">
            <v>400-0414</v>
          </cell>
          <cell r="J1571">
            <v>0</v>
          </cell>
          <cell r="L1571">
            <v>0</v>
          </cell>
          <cell r="M1571" t="str">
            <v>中巨摩郡甲西町戸田３７１－３</v>
          </cell>
          <cell r="N1571" t="str">
            <v>055-284-3000</v>
          </cell>
          <cell r="O1571" t="str">
            <v>055-284-3669</v>
          </cell>
        </row>
        <row r="1572">
          <cell r="A1572">
            <v>1602</v>
          </cell>
          <cell r="B1572" t="str">
            <v>山092</v>
          </cell>
          <cell r="C1572" t="str">
            <v>山梨</v>
          </cell>
          <cell r="E1572" t="str">
            <v>(株)光陽精密</v>
          </cell>
          <cell r="F1572" t="str">
            <v>品質保証部次長</v>
          </cell>
          <cell r="G1572" t="str">
            <v>西村雅道</v>
          </cell>
          <cell r="H1572" t="str">
            <v>403-0002</v>
          </cell>
          <cell r="J1572">
            <v>0</v>
          </cell>
          <cell r="L1572">
            <v>0</v>
          </cell>
          <cell r="M1572" t="str">
            <v>富士吉田市小明見４７１５</v>
          </cell>
          <cell r="N1572" t="str">
            <v>0555-23-8000</v>
          </cell>
          <cell r="O1572" t="str">
            <v>0555-23-5171</v>
          </cell>
        </row>
        <row r="1573">
          <cell r="A1573">
            <v>1603</v>
          </cell>
          <cell r="B1573" t="str">
            <v>山093</v>
          </cell>
          <cell r="C1573" t="str">
            <v>山梨</v>
          </cell>
          <cell r="E1573" t="str">
            <v>(株)佐藤電機製作所山梨工場</v>
          </cell>
          <cell r="F1573" t="str">
            <v>品質管理部長</v>
          </cell>
          <cell r="G1573" t="str">
            <v>有賀袈裟美</v>
          </cell>
          <cell r="H1573" t="str">
            <v>405-0021</v>
          </cell>
          <cell r="J1573">
            <v>0</v>
          </cell>
          <cell r="L1573">
            <v>0</v>
          </cell>
          <cell r="M1573" t="str">
            <v>山梨市中村７７２－１</v>
          </cell>
          <cell r="N1573" t="str">
            <v>0553-23-0037</v>
          </cell>
          <cell r="O1573" t="str">
            <v>0553-23-0067</v>
          </cell>
        </row>
        <row r="1574">
          <cell r="A1574">
            <v>1604</v>
          </cell>
          <cell r="B1574" t="str">
            <v>山094</v>
          </cell>
          <cell r="C1574" t="str">
            <v>山梨</v>
          </cell>
          <cell r="E1574" t="str">
            <v>甲府伊奈鋼業㈱(株)</v>
          </cell>
          <cell r="F1574" t="str">
            <v>製造部管理部長</v>
          </cell>
          <cell r="G1574" t="str">
            <v>石原　久</v>
          </cell>
          <cell r="H1574" t="str">
            <v>409-3895</v>
          </cell>
          <cell r="J1574">
            <v>0</v>
          </cell>
          <cell r="L1574">
            <v>0</v>
          </cell>
          <cell r="M1574" t="str">
            <v>中巨摩郡昭和町紙漉阿原１３７５</v>
          </cell>
          <cell r="N1574" t="str">
            <v>055-275-0203</v>
          </cell>
          <cell r="O1574" t="str">
            <v>055-275-0245</v>
          </cell>
        </row>
        <row r="1575">
          <cell r="A1575">
            <v>1605</v>
          </cell>
          <cell r="B1575" t="str">
            <v>山095</v>
          </cell>
          <cell r="C1575" t="str">
            <v>山梨</v>
          </cell>
          <cell r="E1575" t="str">
            <v>(株)宮入バルブ製作所甲府工場</v>
          </cell>
          <cell r="F1575" t="str">
            <v>品質保証部長</v>
          </cell>
          <cell r="G1575" t="str">
            <v>石原正博</v>
          </cell>
          <cell r="H1575" t="str">
            <v>400-0206</v>
          </cell>
          <cell r="J1575">
            <v>0</v>
          </cell>
          <cell r="L1575">
            <v>0</v>
          </cell>
          <cell r="M1575" t="str">
            <v>中巨摩郡八田村六科１５８８</v>
          </cell>
          <cell r="N1575" t="str">
            <v>055-285-0111</v>
          </cell>
          <cell r="O1575" t="str">
            <v>055-285-7175</v>
          </cell>
        </row>
        <row r="1576">
          <cell r="A1576">
            <v>1606</v>
          </cell>
          <cell r="B1576" t="str">
            <v>山096</v>
          </cell>
          <cell r="C1576" t="str">
            <v>山梨</v>
          </cell>
          <cell r="E1576" t="str">
            <v>石山冷菓(株)</v>
          </cell>
          <cell r="F1576" t="str">
            <v>常務</v>
          </cell>
          <cell r="G1576" t="str">
            <v>石山勇生</v>
          </cell>
          <cell r="H1576" t="str">
            <v>400-0855</v>
          </cell>
          <cell r="J1576">
            <v>0</v>
          </cell>
          <cell r="L1576">
            <v>0</v>
          </cell>
          <cell r="M1576" t="str">
            <v>甲府市中小河原町１－５－２４</v>
          </cell>
          <cell r="N1576" t="str">
            <v>055-241-3137</v>
          </cell>
          <cell r="O1576" t="str">
            <v>055-241-6708</v>
          </cell>
        </row>
        <row r="1577">
          <cell r="A1577">
            <v>1607</v>
          </cell>
          <cell r="B1577" t="str">
            <v>山097</v>
          </cell>
          <cell r="C1577" t="str">
            <v>山梨</v>
          </cell>
          <cell r="E1577" t="str">
            <v>(株)中村製作所</v>
          </cell>
          <cell r="F1577" t="str">
            <v>品質管理課長</v>
          </cell>
          <cell r="G1577" t="str">
            <v>浅川勝巳</v>
          </cell>
          <cell r="H1577" t="str">
            <v>400-0064</v>
          </cell>
          <cell r="J1577">
            <v>0</v>
          </cell>
          <cell r="L1577">
            <v>0</v>
          </cell>
          <cell r="M1577" t="str">
            <v>甲府市下飯田１－６－２</v>
          </cell>
          <cell r="N1577" t="str">
            <v>055-224-3451</v>
          </cell>
          <cell r="O1577" t="str">
            <v>055-228-2022</v>
          </cell>
        </row>
        <row r="1578">
          <cell r="A1578">
            <v>1608</v>
          </cell>
          <cell r="B1578" t="str">
            <v>山098</v>
          </cell>
          <cell r="C1578" t="str">
            <v>山梨</v>
          </cell>
          <cell r="E1578" t="str">
            <v>(株)森銀</v>
          </cell>
          <cell r="F1578" t="str">
            <v>経理課長</v>
          </cell>
          <cell r="G1578" t="str">
            <v>相原廸夫</v>
          </cell>
          <cell r="H1578" t="str">
            <v>400-0834</v>
          </cell>
          <cell r="J1578">
            <v>0</v>
          </cell>
          <cell r="L1578">
            <v>0</v>
          </cell>
          <cell r="M1578" t="str">
            <v>甲府市落合町８１７</v>
          </cell>
          <cell r="N1578" t="str">
            <v>055-241-6611</v>
          </cell>
          <cell r="O1578" t="str">
            <v>055-241-7988</v>
          </cell>
        </row>
        <row r="1579">
          <cell r="A1579">
            <v>1609</v>
          </cell>
          <cell r="B1579" t="str">
            <v>山099</v>
          </cell>
          <cell r="C1579" t="str">
            <v>山梨</v>
          </cell>
          <cell r="E1579" t="str">
            <v>高畑精工(株)　甲府工場</v>
          </cell>
          <cell r="F1579" t="str">
            <v>業務推進室</v>
          </cell>
          <cell r="G1579" t="str">
            <v>相田隆吉</v>
          </cell>
          <cell r="H1579" t="str">
            <v>400-0851</v>
          </cell>
          <cell r="J1579">
            <v>0</v>
          </cell>
          <cell r="L1579">
            <v>0</v>
          </cell>
          <cell r="M1579" t="str">
            <v>甲府市住吉４－１７－１</v>
          </cell>
          <cell r="N1579" t="str">
            <v>055-232-6800</v>
          </cell>
          <cell r="O1579" t="str">
            <v>055-232-1826</v>
          </cell>
        </row>
        <row r="1580">
          <cell r="A1580">
            <v>1610</v>
          </cell>
          <cell r="B1580" t="str">
            <v>山100</v>
          </cell>
          <cell r="C1580" t="str">
            <v>山梨</v>
          </cell>
          <cell r="E1580" t="str">
            <v>(㈱)向山蘭園</v>
          </cell>
          <cell r="F1580" t="str">
            <v>培養部主任</v>
          </cell>
          <cell r="G1580" t="str">
            <v>村松　潤</v>
          </cell>
          <cell r="H1580" t="str">
            <v>404-0036</v>
          </cell>
          <cell r="J1580">
            <v>0</v>
          </cell>
          <cell r="L1580">
            <v>0</v>
          </cell>
          <cell r="M1580" t="str">
            <v>塩山市熊野２７４</v>
          </cell>
          <cell r="N1580" t="str">
            <v>0553-33-4118</v>
          </cell>
          <cell r="O1580" t="str">
            <v>0553-32-0240</v>
          </cell>
        </row>
        <row r="1581">
          <cell r="A1581">
            <v>1611</v>
          </cell>
          <cell r="B1581" t="str">
            <v>山101</v>
          </cell>
          <cell r="C1581" t="str">
            <v>山梨</v>
          </cell>
          <cell r="E1581" t="str">
            <v>山梨アビオニクス(株)</v>
          </cell>
          <cell r="F1581" t="str">
            <v>品質管理課長</v>
          </cell>
          <cell r="G1581" t="str">
            <v>大菅政勝</v>
          </cell>
          <cell r="H1581" t="str">
            <v>400-0498</v>
          </cell>
          <cell r="J1581">
            <v>0</v>
          </cell>
          <cell r="L1581">
            <v>0</v>
          </cell>
          <cell r="M1581" t="str">
            <v>中巨摩郡甲西町宮沢５６８</v>
          </cell>
          <cell r="N1581" t="str">
            <v>055-284-2421</v>
          </cell>
          <cell r="O1581" t="str">
            <v>055-284-4966</v>
          </cell>
        </row>
        <row r="1582">
          <cell r="A1582">
            <v>1612</v>
          </cell>
          <cell r="B1582" t="str">
            <v>山102</v>
          </cell>
          <cell r="C1582" t="str">
            <v>山梨</v>
          </cell>
          <cell r="E1582" t="str">
            <v>日本カーボン(株)　山梨工場</v>
          </cell>
          <cell r="F1582" t="str">
            <v>事務課</v>
          </cell>
          <cell r="G1582" t="str">
            <v>丹沢睦美</v>
          </cell>
          <cell r="H1582" t="str">
            <v>405-0017</v>
          </cell>
          <cell r="J1582">
            <v>0</v>
          </cell>
          <cell r="L1582">
            <v>0</v>
          </cell>
          <cell r="M1582" t="str">
            <v>山梨市下神内川６４７</v>
          </cell>
          <cell r="N1582" t="str">
            <v>0553-22-2411</v>
          </cell>
          <cell r="O1582" t="str">
            <v>0553-23-1396</v>
          </cell>
        </row>
        <row r="1583">
          <cell r="A1583">
            <v>1613</v>
          </cell>
          <cell r="B1583" t="str">
            <v>山103</v>
          </cell>
          <cell r="C1583" t="str">
            <v>山梨</v>
          </cell>
          <cell r="E1583" t="str">
            <v>松下電器産業(株)　ｴｱｺﾝ社ｴｱｺﾝﾃﾞﾊﾞｲｽ事業部甲府工場</v>
          </cell>
          <cell r="F1583" t="str">
            <v>品質管理課長</v>
          </cell>
          <cell r="G1583" t="str">
            <v>池田秀雄</v>
          </cell>
          <cell r="H1583" t="str">
            <v>409-3861</v>
          </cell>
          <cell r="J1583">
            <v>0</v>
          </cell>
          <cell r="L1583">
            <v>0</v>
          </cell>
          <cell r="M1583" t="str">
            <v>中巨摩郡昭和町紙漉阿原１３８０</v>
          </cell>
          <cell r="N1583" t="str">
            <v>055-275-5119</v>
          </cell>
          <cell r="O1583" t="str">
            <v>055-275-5790</v>
          </cell>
        </row>
        <row r="1584">
          <cell r="A1584">
            <v>1614</v>
          </cell>
          <cell r="B1584" t="str">
            <v>山104</v>
          </cell>
          <cell r="C1584" t="str">
            <v>山梨</v>
          </cell>
          <cell r="E1584" t="str">
            <v>テルモ（株）　甲府工場</v>
          </cell>
          <cell r="F1584" t="str">
            <v>総務課長代理</v>
          </cell>
          <cell r="G1584" t="str">
            <v>執行克彦</v>
          </cell>
          <cell r="H1584" t="str">
            <v>409-3853</v>
          </cell>
          <cell r="J1584">
            <v>0</v>
          </cell>
          <cell r="L1584">
            <v>0</v>
          </cell>
          <cell r="M1584" t="str">
            <v>中巨摩郡昭和町築地新居１７２７－１</v>
          </cell>
          <cell r="N1584" t="str">
            <v>055-275-7131</v>
          </cell>
          <cell r="O1584" t="str">
            <v>055-275-7186</v>
          </cell>
        </row>
        <row r="1585">
          <cell r="A1585">
            <v>1615</v>
          </cell>
          <cell r="B1585" t="str">
            <v>山105</v>
          </cell>
          <cell r="C1585" t="str">
            <v>山梨</v>
          </cell>
          <cell r="E1585" t="str">
            <v>トックベアリング（株）　山梨工場</v>
          </cell>
          <cell r="F1585" t="str">
            <v>工場長付課長</v>
          </cell>
          <cell r="G1585" t="str">
            <v>中込　武</v>
          </cell>
          <cell r="H1585" t="str">
            <v>407-0105</v>
          </cell>
          <cell r="J1585">
            <v>0</v>
          </cell>
          <cell r="L1585">
            <v>0</v>
          </cell>
          <cell r="M1585" t="str">
            <v>北巨摩郡双葉町下今井下河原８０９</v>
          </cell>
          <cell r="N1585" t="str">
            <v>0551-28-4581</v>
          </cell>
          <cell r="O1585" t="str">
            <v>0551-28-4556</v>
          </cell>
        </row>
        <row r="1586">
          <cell r="A1586">
            <v>1616</v>
          </cell>
          <cell r="B1586" t="str">
            <v>山106</v>
          </cell>
          <cell r="C1586" t="str">
            <v>山梨</v>
          </cell>
          <cell r="E1586" t="str">
            <v>(株)トリケミカル研究所</v>
          </cell>
          <cell r="F1586" t="str">
            <v>管理部長</v>
          </cell>
          <cell r="G1586" t="str">
            <v>中川政和</v>
          </cell>
          <cell r="H1586" t="str">
            <v>409-0112</v>
          </cell>
          <cell r="J1586">
            <v>0</v>
          </cell>
          <cell r="L1586">
            <v>0</v>
          </cell>
          <cell r="M1586" t="str">
            <v>上野原町上野原８１５４－２１７</v>
          </cell>
          <cell r="N1586" t="str">
            <v>0554-63-6600</v>
          </cell>
          <cell r="O1586" t="str">
            <v>0554-63-6161</v>
          </cell>
        </row>
        <row r="1587">
          <cell r="A1587">
            <v>1617</v>
          </cell>
          <cell r="B1587" t="str">
            <v>山107</v>
          </cell>
          <cell r="C1587" t="str">
            <v>山梨</v>
          </cell>
          <cell r="E1587" t="str">
            <v>富士電機インスツルメンツ(株)</v>
          </cell>
          <cell r="F1587" t="str">
            <v>品質保証部品質保証課主任</v>
          </cell>
          <cell r="G1587" t="str">
            <v>中村秀宣</v>
          </cell>
          <cell r="H1587" t="str">
            <v>404-0053</v>
          </cell>
          <cell r="J1587">
            <v>0</v>
          </cell>
          <cell r="L1587">
            <v>0</v>
          </cell>
          <cell r="M1587" t="str">
            <v>塩山市小屋敷２１４０</v>
          </cell>
          <cell r="N1587" t="str">
            <v>0553-33-8562</v>
          </cell>
          <cell r="O1587" t="str">
            <v>0553-33-8565</v>
          </cell>
        </row>
        <row r="1588">
          <cell r="A1588">
            <v>1618</v>
          </cell>
          <cell r="B1588" t="str">
            <v>山108</v>
          </cell>
          <cell r="C1588" t="str">
            <v>山梨</v>
          </cell>
          <cell r="E1588" t="str">
            <v>山梨中央銀行</v>
          </cell>
          <cell r="F1588" t="str">
            <v>研修課長</v>
          </cell>
          <cell r="G1588" t="str">
            <v>中村真佐喜</v>
          </cell>
          <cell r="H1588" t="str">
            <v>400-0031</v>
          </cell>
          <cell r="J1588">
            <v>0</v>
          </cell>
          <cell r="L1588">
            <v>0</v>
          </cell>
          <cell r="M1588" t="str">
            <v>甲府市丸の内１－２０－８</v>
          </cell>
          <cell r="N1588" t="str">
            <v>055-233-2111</v>
          </cell>
          <cell r="O1588" t="str">
            <v>055-226-2781</v>
          </cell>
        </row>
        <row r="1589">
          <cell r="A1589">
            <v>1619</v>
          </cell>
          <cell r="B1589" t="str">
            <v>山109</v>
          </cell>
          <cell r="C1589" t="str">
            <v>山梨</v>
          </cell>
          <cell r="E1589" t="str">
            <v>昭和観光開発(株)</v>
          </cell>
          <cell r="F1589" t="str">
            <v>企画部長</v>
          </cell>
          <cell r="G1589" t="str">
            <v>中村文夫</v>
          </cell>
          <cell r="H1589" t="str">
            <v>400-0121</v>
          </cell>
          <cell r="J1589">
            <v>0</v>
          </cell>
          <cell r="L1589">
            <v>0</v>
          </cell>
          <cell r="M1589" t="str">
            <v>中巨摩郡敷島町牛句３８５８</v>
          </cell>
          <cell r="N1589" t="str">
            <v>055-277-7611</v>
          </cell>
          <cell r="O1589" t="str">
            <v>055-277-7057</v>
          </cell>
        </row>
        <row r="1590">
          <cell r="A1590">
            <v>1620</v>
          </cell>
          <cell r="B1590" t="str">
            <v>山110</v>
          </cell>
          <cell r="C1590" t="str">
            <v>山梨</v>
          </cell>
          <cell r="E1590" t="str">
            <v>(有)昭栄精機</v>
          </cell>
          <cell r="G1590" t="str">
            <v>中沢　晃</v>
          </cell>
          <cell r="H1590" t="str">
            <v>409-3866</v>
          </cell>
          <cell r="J1590">
            <v>0</v>
          </cell>
          <cell r="L1590">
            <v>0</v>
          </cell>
          <cell r="M1590" t="str">
            <v>中巨摩郡昭和町西条３８５３－１</v>
          </cell>
          <cell r="N1590" t="str">
            <v>055-275-3030</v>
          </cell>
          <cell r="O1590" t="str">
            <v>055-275-9025</v>
          </cell>
        </row>
        <row r="1591">
          <cell r="A1591">
            <v>1621</v>
          </cell>
          <cell r="B1591" t="str">
            <v>山111</v>
          </cell>
          <cell r="C1591" t="str">
            <v>山梨</v>
          </cell>
          <cell r="E1591" t="str">
            <v>(株)アスクテクニカ</v>
          </cell>
          <cell r="F1591" t="str">
            <v>品質保証課長</v>
          </cell>
          <cell r="G1591" t="str">
            <v>直井　戌</v>
          </cell>
          <cell r="H1591" t="str">
            <v>409-3601</v>
          </cell>
          <cell r="J1591">
            <v>0</v>
          </cell>
          <cell r="L1591">
            <v>0</v>
          </cell>
          <cell r="M1591" t="str">
            <v>西八代郡市川大門町１４８８</v>
          </cell>
          <cell r="N1591" t="str">
            <v>055-272-1479</v>
          </cell>
          <cell r="O1591" t="str">
            <v>055-272-3796</v>
          </cell>
        </row>
        <row r="1592">
          <cell r="A1592">
            <v>1622</v>
          </cell>
          <cell r="B1592" t="str">
            <v>山112</v>
          </cell>
          <cell r="C1592" t="str">
            <v>山梨</v>
          </cell>
          <cell r="E1592" t="str">
            <v>ＴＤＫ（株）　甲府工場</v>
          </cell>
          <cell r="F1592" t="str">
            <v>人事総務課</v>
          </cell>
          <cell r="G1592" t="str">
            <v>田村義仁</v>
          </cell>
          <cell r="H1592" t="str">
            <v>400-0415</v>
          </cell>
          <cell r="J1592">
            <v>0</v>
          </cell>
          <cell r="L1592">
            <v>0</v>
          </cell>
          <cell r="M1592" t="str">
            <v>中巨摩郡甲西町宮沢１６０</v>
          </cell>
          <cell r="N1592" t="str">
            <v>055-283-8501</v>
          </cell>
          <cell r="O1592" t="str">
            <v>055-283-8541</v>
          </cell>
        </row>
        <row r="1593">
          <cell r="A1593">
            <v>1623</v>
          </cell>
          <cell r="B1593" t="str">
            <v>山113</v>
          </cell>
          <cell r="C1593" t="str">
            <v>山梨</v>
          </cell>
          <cell r="E1593" t="str">
            <v>日世(株)　甲府工場</v>
          </cell>
          <cell r="F1593" t="str">
            <v>品質管理課長</v>
          </cell>
          <cell r="G1593" t="str">
            <v>田中哲郎</v>
          </cell>
          <cell r="H1593" t="str">
            <v>400-0415</v>
          </cell>
          <cell r="J1593">
            <v>0</v>
          </cell>
          <cell r="L1593">
            <v>0</v>
          </cell>
          <cell r="M1593" t="str">
            <v>中巨摩郡甲西町宮沢４４５－１</v>
          </cell>
          <cell r="N1593" t="str">
            <v>055-284-2831</v>
          </cell>
          <cell r="O1593" t="str">
            <v>055-283-1591</v>
          </cell>
        </row>
        <row r="1594">
          <cell r="A1594">
            <v>1624</v>
          </cell>
          <cell r="B1594" t="str">
            <v>山114</v>
          </cell>
          <cell r="C1594" t="str">
            <v>山梨</v>
          </cell>
          <cell r="E1594" t="str">
            <v>(株)サワ</v>
          </cell>
          <cell r="F1594" t="str">
            <v>製造部長</v>
          </cell>
          <cell r="G1594" t="str">
            <v>渡辺英治</v>
          </cell>
          <cell r="H1594" t="str">
            <v>409-0112</v>
          </cell>
          <cell r="J1594">
            <v>0</v>
          </cell>
          <cell r="L1594">
            <v>0</v>
          </cell>
          <cell r="M1594" t="str">
            <v>北都留郡上野原町上野原８１５４－３４</v>
          </cell>
          <cell r="N1594" t="str">
            <v>0554-62-3311</v>
          </cell>
          <cell r="O1594" t="str">
            <v>0554-63-1301</v>
          </cell>
        </row>
        <row r="1595">
          <cell r="A1595">
            <v>1625</v>
          </cell>
          <cell r="B1595" t="str">
            <v>山115</v>
          </cell>
          <cell r="C1595" t="str">
            <v>山梨</v>
          </cell>
          <cell r="E1595" t="str">
            <v>中央化学(株)　山梨工場</v>
          </cell>
          <cell r="F1595" t="str">
            <v>品質管理係主任</v>
          </cell>
          <cell r="G1595" t="str">
            <v>渡辺英彦</v>
          </cell>
          <cell r="H1595" t="str">
            <v>409-2212</v>
          </cell>
          <cell r="J1595">
            <v>0</v>
          </cell>
          <cell r="L1595">
            <v>0</v>
          </cell>
          <cell r="M1595" t="str">
            <v>南巨摩郡南部町南部３８２４－１</v>
          </cell>
          <cell r="N1595" t="str">
            <v>05566-4-2365</v>
          </cell>
          <cell r="O1595" t="str">
            <v>05566-4-2375</v>
          </cell>
        </row>
        <row r="1596">
          <cell r="A1596">
            <v>1626</v>
          </cell>
          <cell r="B1596" t="str">
            <v>山116</v>
          </cell>
          <cell r="C1596" t="str">
            <v>山梨</v>
          </cell>
          <cell r="E1596" t="str">
            <v>(株)トーコー</v>
          </cell>
          <cell r="F1596" t="str">
            <v>代表取締役社長</v>
          </cell>
          <cell r="G1596" t="str">
            <v>渡辺庄三</v>
          </cell>
          <cell r="H1596" t="str">
            <v>403-0001</v>
          </cell>
          <cell r="J1596">
            <v>0</v>
          </cell>
          <cell r="L1596">
            <v>0</v>
          </cell>
          <cell r="M1596" t="str">
            <v>富士吉田市上暮地１３１</v>
          </cell>
          <cell r="N1596" t="str">
            <v>0555-22-8411</v>
          </cell>
          <cell r="O1596" t="str">
            <v>0555-22-8414</v>
          </cell>
        </row>
        <row r="1597">
          <cell r="A1597">
            <v>1627</v>
          </cell>
          <cell r="B1597" t="str">
            <v>山117</v>
          </cell>
          <cell r="C1597" t="str">
            <v>山梨</v>
          </cell>
          <cell r="E1597" t="str">
            <v>富士プリテクノ(株)</v>
          </cell>
          <cell r="F1597" t="str">
            <v>技術課長</v>
          </cell>
          <cell r="G1597" t="str">
            <v>奥脇哲也</v>
          </cell>
          <cell r="H1597" t="str">
            <v>403-0005</v>
          </cell>
          <cell r="J1597">
            <v>0</v>
          </cell>
          <cell r="L1597">
            <v>0</v>
          </cell>
          <cell r="M1597" t="str">
            <v>富士吉田市上吉田４６１１－３</v>
          </cell>
          <cell r="N1597" t="str">
            <v>0555-84-7608</v>
          </cell>
          <cell r="O1597" t="str">
            <v>0555-84-7609</v>
          </cell>
        </row>
        <row r="1598">
          <cell r="A1598">
            <v>1628</v>
          </cell>
          <cell r="B1598" t="str">
            <v>山118</v>
          </cell>
          <cell r="C1598" t="str">
            <v>山梨</v>
          </cell>
          <cell r="E1598" t="str">
            <v>内藤家具インテリア工業(株)</v>
          </cell>
          <cell r="F1598" t="str">
            <v>取締役製造部長</v>
          </cell>
          <cell r="G1598" t="str">
            <v>渡辺峯雄</v>
          </cell>
          <cell r="H1598" t="str">
            <v>400-0414</v>
          </cell>
          <cell r="J1598">
            <v>0</v>
          </cell>
          <cell r="L1598">
            <v>0</v>
          </cell>
          <cell r="M1598" t="str">
            <v>中巨摩郡甲西町戸田１８９－１１</v>
          </cell>
          <cell r="N1598" t="str">
            <v>055-284-2955</v>
          </cell>
          <cell r="O1598" t="str">
            <v>055-284-2957</v>
          </cell>
        </row>
        <row r="1599">
          <cell r="A1599">
            <v>1629</v>
          </cell>
          <cell r="B1599" t="str">
            <v>山119</v>
          </cell>
          <cell r="C1599" t="str">
            <v>山梨</v>
          </cell>
          <cell r="E1599" t="str">
            <v>(株)土橋製作所</v>
          </cell>
          <cell r="F1599" t="str">
            <v>品質管理部</v>
          </cell>
          <cell r="G1599" t="str">
            <v>藤原貢</v>
          </cell>
          <cell r="H1599" t="str">
            <v>406-0824</v>
          </cell>
          <cell r="J1599">
            <v>0</v>
          </cell>
          <cell r="L1599">
            <v>0</v>
          </cell>
          <cell r="M1599" t="str">
            <v>東八代郡八代町増利五反田３６５－１</v>
          </cell>
          <cell r="N1599" t="str">
            <v>055-265-5155</v>
          </cell>
          <cell r="O1599" t="str">
            <v>055-265-1661</v>
          </cell>
        </row>
        <row r="1600">
          <cell r="A1600">
            <v>1630</v>
          </cell>
          <cell r="B1600" t="str">
            <v>山120</v>
          </cell>
          <cell r="C1600" t="str">
            <v>山梨</v>
          </cell>
          <cell r="E1600" t="str">
            <v>(株)シチズン電子</v>
          </cell>
          <cell r="F1600" t="str">
            <v>人事部能力開発担当Ｌ</v>
          </cell>
          <cell r="G1600" t="str">
            <v>藤江雅江</v>
          </cell>
          <cell r="H1600" t="str">
            <v>403-0001</v>
          </cell>
          <cell r="J1600">
            <v>0</v>
          </cell>
          <cell r="L1600">
            <v>0</v>
          </cell>
          <cell r="M1600" t="str">
            <v>富士吉田市上暮地１－２３－１</v>
          </cell>
          <cell r="N1600" t="str">
            <v>0555-23-4122</v>
          </cell>
          <cell r="O1600" t="str">
            <v>0555-24-2426</v>
          </cell>
        </row>
        <row r="1601">
          <cell r="A1601">
            <v>1631</v>
          </cell>
          <cell r="B1601" t="str">
            <v>山121</v>
          </cell>
          <cell r="C1601" t="str">
            <v>山梨</v>
          </cell>
          <cell r="E1601" t="str">
            <v>(有)竜王土地</v>
          </cell>
          <cell r="F1601" t="str">
            <v>専務取締役</v>
          </cell>
          <cell r="G1601" t="str">
            <v>藤本克雄</v>
          </cell>
          <cell r="H1601" t="str">
            <v>400-0111</v>
          </cell>
          <cell r="J1601">
            <v>0</v>
          </cell>
          <cell r="L1601">
            <v>0</v>
          </cell>
          <cell r="M1601" t="str">
            <v>中巨摩郡竜王町竜王新町３４２－２</v>
          </cell>
          <cell r="N1601" t="str">
            <v>055-276-5914</v>
          </cell>
          <cell r="O1601" t="str">
            <v>055-276-1896</v>
          </cell>
        </row>
        <row r="1602">
          <cell r="A1602">
            <v>1632</v>
          </cell>
          <cell r="B1602" t="str">
            <v>山122</v>
          </cell>
          <cell r="C1602" t="str">
            <v>山梨</v>
          </cell>
          <cell r="E1602" t="str">
            <v>内藤鉄工(株)</v>
          </cell>
          <cell r="F1602" t="str">
            <v>代表取締役</v>
          </cell>
          <cell r="G1602" t="str">
            <v>内藤久裕</v>
          </cell>
          <cell r="H1602" t="str">
            <v>405-0023</v>
          </cell>
          <cell r="J1602">
            <v>0</v>
          </cell>
          <cell r="L1602">
            <v>0</v>
          </cell>
          <cell r="M1602" t="str">
            <v>山梨市下栗原１０５９</v>
          </cell>
          <cell r="N1602" t="str">
            <v>0553-22-0975</v>
          </cell>
          <cell r="O1602" t="str">
            <v>0553-22-5703</v>
          </cell>
        </row>
        <row r="1603">
          <cell r="A1603">
            <v>1633</v>
          </cell>
          <cell r="B1603" t="str">
            <v>山123</v>
          </cell>
          <cell r="C1603" t="str">
            <v>山梨</v>
          </cell>
          <cell r="E1603" t="str">
            <v>山梨東信電気(株)</v>
          </cell>
          <cell r="F1603" t="str">
            <v>品質保証部品質保証課長</v>
          </cell>
          <cell r="G1603" t="str">
            <v>南湖 規至</v>
          </cell>
          <cell r="H1603" t="str">
            <v>406-0801</v>
          </cell>
          <cell r="J1603">
            <v>0</v>
          </cell>
          <cell r="L1603">
            <v>0</v>
          </cell>
          <cell r="M1603" t="str">
            <v>東八代郡御坂町成田５２３－１</v>
          </cell>
          <cell r="N1603" t="str">
            <v>055-263-1911</v>
          </cell>
          <cell r="O1603" t="str">
            <v>055-263-4468</v>
          </cell>
        </row>
        <row r="1604">
          <cell r="A1604">
            <v>1634</v>
          </cell>
          <cell r="B1604" t="str">
            <v>山124</v>
          </cell>
          <cell r="C1604" t="str">
            <v>山梨</v>
          </cell>
          <cell r="E1604" t="str">
            <v>山梨乳業(株)</v>
          </cell>
          <cell r="F1604" t="str">
            <v>品質管理室長</v>
          </cell>
          <cell r="G1604" t="str">
            <v>楠　和美</v>
          </cell>
          <cell r="H1604" t="str">
            <v>406-0002</v>
          </cell>
          <cell r="J1604">
            <v>0</v>
          </cell>
          <cell r="L1604">
            <v>0</v>
          </cell>
          <cell r="M1604" t="str">
            <v>東山梨郡春日居町別田４６８</v>
          </cell>
          <cell r="N1604" t="str">
            <v>0553-26-3311</v>
          </cell>
          <cell r="O1604" t="str">
            <v>0553-26-3466</v>
          </cell>
        </row>
        <row r="1605">
          <cell r="A1605">
            <v>1635</v>
          </cell>
          <cell r="B1605" t="str">
            <v>山125</v>
          </cell>
          <cell r="C1605" t="str">
            <v>山梨</v>
          </cell>
          <cell r="E1605" t="str">
            <v>北富士オリジン(株)</v>
          </cell>
          <cell r="F1605" t="str">
            <v>製造部次長</v>
          </cell>
          <cell r="G1605" t="str">
            <v>吉本 忠良</v>
          </cell>
          <cell r="H1605" t="str">
            <v>403-0003</v>
          </cell>
          <cell r="J1605">
            <v>0</v>
          </cell>
          <cell r="L1605">
            <v>0</v>
          </cell>
          <cell r="M1605" t="str">
            <v>富士吉田市大明見１２６１</v>
          </cell>
          <cell r="N1605" t="str">
            <v>0555-23-2185</v>
          </cell>
          <cell r="O1605" t="str">
            <v>0555-22-1514</v>
          </cell>
        </row>
        <row r="1606">
          <cell r="A1606">
            <v>1636</v>
          </cell>
          <cell r="B1606" t="str">
            <v>山126</v>
          </cell>
          <cell r="C1606" t="str">
            <v>山梨</v>
          </cell>
          <cell r="E1606" t="str">
            <v>鴻池運輸(株)　サントリー白州営業所</v>
          </cell>
          <cell r="F1606" t="str">
            <v>グループリーダー</v>
          </cell>
          <cell r="G1606" t="str">
            <v>八巻　平</v>
          </cell>
          <cell r="H1606" t="str">
            <v>408-0300</v>
          </cell>
          <cell r="J1606">
            <v>0</v>
          </cell>
          <cell r="L1606">
            <v>0</v>
          </cell>
          <cell r="M1606" t="str">
            <v>北巨摩郡白州町白州７４５８－３</v>
          </cell>
          <cell r="N1606" t="str">
            <v>0551-35-2034</v>
          </cell>
          <cell r="O1606" t="str">
            <v>0551-35-2035</v>
          </cell>
        </row>
        <row r="1607">
          <cell r="A1607">
            <v>1637</v>
          </cell>
          <cell r="B1607" t="str">
            <v>山127</v>
          </cell>
          <cell r="C1607" t="str">
            <v>山梨</v>
          </cell>
          <cell r="E1607" t="str">
            <v>三井金属鉱業(株)　韮崎事業所</v>
          </cell>
          <cell r="F1607" t="str">
            <v>環境安全室</v>
          </cell>
          <cell r="G1607" t="str">
            <v>野月  幸一</v>
          </cell>
          <cell r="H1607" t="str">
            <v>407-8555</v>
          </cell>
          <cell r="J1607">
            <v>0</v>
          </cell>
          <cell r="L1607">
            <v>0</v>
          </cell>
          <cell r="M1607" t="str">
            <v>韮崎市大草町下条西割１２００</v>
          </cell>
          <cell r="N1607" t="str">
            <v>0551-23-3118</v>
          </cell>
          <cell r="O1607" t="str">
            <v>0551-23-3321</v>
          </cell>
        </row>
        <row r="1608">
          <cell r="A1608">
            <v>1638</v>
          </cell>
          <cell r="B1608" t="str">
            <v>山128</v>
          </cell>
          <cell r="C1608" t="str">
            <v>山梨</v>
          </cell>
          <cell r="E1608" t="str">
            <v>東京エレクトロンＡＴ（株）</v>
          </cell>
          <cell r="F1608" t="str">
            <v>人事部人事２課主事</v>
          </cell>
          <cell r="G1608" t="str">
            <v>並木正美</v>
          </cell>
          <cell r="H1608" t="str">
            <v>407-8511</v>
          </cell>
          <cell r="J1608">
            <v>0</v>
          </cell>
          <cell r="L1608">
            <v>0</v>
          </cell>
          <cell r="M1608" t="str">
            <v>韮崎市藤井町北下条２３８１－１</v>
          </cell>
          <cell r="N1608" t="str">
            <v>0551-23-2315</v>
          </cell>
          <cell r="O1608" t="str">
            <v>0551-23-2456</v>
          </cell>
        </row>
        <row r="1609">
          <cell r="A1609">
            <v>1639</v>
          </cell>
          <cell r="B1609" t="str">
            <v>山129</v>
          </cell>
          <cell r="C1609" t="str">
            <v>山梨</v>
          </cell>
          <cell r="E1609" t="str">
            <v>日産プリンス山梨販売(株)</v>
          </cell>
          <cell r="F1609" t="str">
            <v>経理課</v>
          </cell>
          <cell r="G1609" t="str">
            <v>片桐真吾</v>
          </cell>
          <cell r="H1609" t="str">
            <v>400-0049</v>
          </cell>
          <cell r="J1609">
            <v>0</v>
          </cell>
          <cell r="L1609">
            <v>0</v>
          </cell>
          <cell r="M1609" t="str">
            <v>甲府市富竹２－１－２９</v>
          </cell>
          <cell r="N1609" t="str">
            <v>055-222-0271</v>
          </cell>
          <cell r="O1609" t="str">
            <v>055-228-4496</v>
          </cell>
        </row>
        <row r="1610">
          <cell r="A1610">
            <v>1640</v>
          </cell>
          <cell r="B1610" t="str">
            <v>山130</v>
          </cell>
          <cell r="C1610" t="str">
            <v>山梨</v>
          </cell>
          <cell r="E1610" t="str">
            <v>(株)甲府キンダイサービス</v>
          </cell>
          <cell r="F1610" t="str">
            <v>総務部長</v>
          </cell>
          <cell r="G1610" t="str">
            <v>望月健次</v>
          </cell>
          <cell r="H1610" t="str">
            <v>400-0004</v>
          </cell>
          <cell r="J1610">
            <v>0</v>
          </cell>
          <cell r="L1610">
            <v>0</v>
          </cell>
          <cell r="M1610" t="str">
            <v>甲府市西田町２－６５</v>
          </cell>
          <cell r="N1610" t="str">
            <v>055-254-2300</v>
          </cell>
          <cell r="O1610" t="str">
            <v>055-254-2301</v>
          </cell>
        </row>
        <row r="1611">
          <cell r="A1611">
            <v>1641</v>
          </cell>
          <cell r="B1611" t="str">
            <v>山131</v>
          </cell>
          <cell r="C1611" t="str">
            <v>山梨</v>
          </cell>
          <cell r="E1611" t="str">
            <v>オリエンタル産業㈱（株）</v>
          </cell>
          <cell r="F1611" t="str">
            <v>総務部長</v>
          </cell>
          <cell r="G1611" t="str">
            <v>望月武夫</v>
          </cell>
          <cell r="H1611" t="str">
            <v>400-0052</v>
          </cell>
          <cell r="J1611">
            <v>0</v>
          </cell>
          <cell r="L1611">
            <v>0</v>
          </cell>
          <cell r="M1611" t="str">
            <v>甲府市上条新居町１８０</v>
          </cell>
          <cell r="N1611" t="str">
            <v>055-241-3221</v>
          </cell>
          <cell r="O1611" t="str">
            <v>055-241-5424</v>
          </cell>
        </row>
        <row r="1612">
          <cell r="A1612">
            <v>1642</v>
          </cell>
          <cell r="B1612" t="str">
            <v>山132</v>
          </cell>
          <cell r="C1612" t="str">
            <v>山梨</v>
          </cell>
          <cell r="E1612" t="str">
            <v>サントリー（株）　登美の丘ワイナリー</v>
          </cell>
          <cell r="F1612" t="str">
            <v>栽培グループ</v>
          </cell>
          <cell r="G1612" t="str">
            <v>末木久光</v>
          </cell>
          <cell r="H1612" t="str">
            <v>407-0103</v>
          </cell>
          <cell r="J1612">
            <v>0</v>
          </cell>
          <cell r="L1612">
            <v>0</v>
          </cell>
          <cell r="M1612" t="str">
            <v>北巨摩郡双葉町大垈２７８６</v>
          </cell>
          <cell r="N1612" t="str">
            <v>0551-28-3233</v>
          </cell>
          <cell r="O1612" t="str">
            <v>0551-28-3236</v>
          </cell>
        </row>
        <row r="1613">
          <cell r="A1613">
            <v>1643</v>
          </cell>
          <cell r="B1613" t="str">
            <v>山133</v>
          </cell>
          <cell r="C1613" t="str">
            <v>山梨</v>
          </cell>
          <cell r="E1613" t="str">
            <v>東タイ(株)　富士川工場</v>
          </cell>
          <cell r="F1613" t="str">
            <v>総務部係長</v>
          </cell>
          <cell r="G1613" t="str">
            <v>木内峯夫</v>
          </cell>
          <cell r="H1613" t="str">
            <v>409-2103</v>
          </cell>
          <cell r="J1613">
            <v>0</v>
          </cell>
          <cell r="L1613">
            <v>0</v>
          </cell>
          <cell r="M1613" t="str">
            <v>南巨摩郡富沢町万沢４６１７</v>
          </cell>
          <cell r="N1613" t="str">
            <v>05566-7-3041</v>
          </cell>
          <cell r="O1613" t="str">
            <v>05566-2-9406</v>
          </cell>
        </row>
        <row r="1614">
          <cell r="A1614">
            <v>1644</v>
          </cell>
          <cell r="B1614" t="str">
            <v>山134</v>
          </cell>
          <cell r="C1614" t="str">
            <v>山梨</v>
          </cell>
          <cell r="E1614" t="str">
            <v>笹一酒造(株)</v>
          </cell>
          <cell r="F1614" t="str">
            <v>製品部部長</v>
          </cell>
          <cell r="G1614" t="str">
            <v>野沢秀人</v>
          </cell>
          <cell r="H1614" t="str">
            <v>401-0024</v>
          </cell>
          <cell r="J1614">
            <v>0</v>
          </cell>
          <cell r="L1614">
            <v>0</v>
          </cell>
          <cell r="M1614" t="str">
            <v>大月市笹子町吉久保２６</v>
          </cell>
          <cell r="N1614" t="str">
            <v>0554-25-2111</v>
          </cell>
          <cell r="O1614" t="str">
            <v>0554-25-2620</v>
          </cell>
        </row>
        <row r="1615">
          <cell r="A1615">
            <v>1645</v>
          </cell>
          <cell r="B1615" t="str">
            <v>山135</v>
          </cell>
          <cell r="C1615" t="str">
            <v>山梨</v>
          </cell>
          <cell r="E1615" t="str">
            <v>富士通アイ・ネットワークシステムズ(株)</v>
          </cell>
          <cell r="F1615" t="str">
            <v>品質管理課</v>
          </cell>
          <cell r="G1615" t="str">
            <v>野沢容三</v>
          </cell>
          <cell r="H1615" t="str">
            <v>400-0226</v>
          </cell>
          <cell r="J1615">
            <v>0</v>
          </cell>
          <cell r="L1615">
            <v>0</v>
          </cell>
          <cell r="M1615" t="str">
            <v>中巨摩郡白根町有野３３４６</v>
          </cell>
          <cell r="N1615" t="str">
            <v>055-285-7240</v>
          </cell>
          <cell r="O1615" t="str">
            <v>055-280-5003</v>
          </cell>
        </row>
        <row r="1616">
          <cell r="A1616">
            <v>1646</v>
          </cell>
          <cell r="B1616" t="str">
            <v>山136</v>
          </cell>
          <cell r="C1616" t="str">
            <v>山梨</v>
          </cell>
          <cell r="E1616" t="str">
            <v>和興エンジニアリング（株）　山梨支店</v>
          </cell>
          <cell r="F1616" t="str">
            <v>安全品質管理課長</v>
          </cell>
          <cell r="G1616" t="str">
            <v>伊藤和忠</v>
          </cell>
          <cell r="H1616" t="str">
            <v>400-0844</v>
          </cell>
          <cell r="J1616">
            <v>0</v>
          </cell>
          <cell r="L1616">
            <v>0</v>
          </cell>
          <cell r="M1616" t="str">
            <v>甲府市中町７２－５</v>
          </cell>
          <cell r="N1616" t="str">
            <v>055-220-2888</v>
          </cell>
          <cell r="O1616" t="str">
            <v>055-220-2882</v>
          </cell>
        </row>
        <row r="1617">
          <cell r="A1617">
            <v>1647</v>
          </cell>
          <cell r="B1617" t="str">
            <v>山137</v>
          </cell>
          <cell r="C1617" t="str">
            <v>山梨</v>
          </cell>
          <cell r="E1617" t="str">
            <v>社会福祉法人　信和会　穴山の里</v>
          </cell>
          <cell r="F1617" t="str">
            <v>事務主任</v>
          </cell>
          <cell r="G1617" t="str">
            <v>輿水理一</v>
          </cell>
          <cell r="H1617" t="str">
            <v>407-0263</v>
          </cell>
          <cell r="J1617">
            <v>0</v>
          </cell>
          <cell r="L1617">
            <v>0</v>
          </cell>
          <cell r="M1617" t="str">
            <v>韮崎市穴山町５１６４</v>
          </cell>
          <cell r="N1617" t="str">
            <v>0551-25-5900</v>
          </cell>
          <cell r="O1617" t="str">
            <v>0551-25-5906</v>
          </cell>
        </row>
        <row r="1618">
          <cell r="A1618">
            <v>1648</v>
          </cell>
          <cell r="B1618" t="str">
            <v>山138</v>
          </cell>
          <cell r="C1618" t="str">
            <v>山梨</v>
          </cell>
          <cell r="E1618" t="str">
            <v>東芝タンガロイ(株)　韮崎工場</v>
          </cell>
          <cell r="F1618" t="str">
            <v>管理担当参与</v>
          </cell>
          <cell r="G1618" t="str">
            <v>落合健次</v>
          </cell>
          <cell r="H1618" t="str">
            <v>407-0036</v>
          </cell>
          <cell r="J1618">
            <v>0</v>
          </cell>
          <cell r="L1618">
            <v>0</v>
          </cell>
          <cell r="M1618" t="str">
            <v>韮崎市大草町上条東割１１４</v>
          </cell>
          <cell r="N1618" t="str">
            <v>0551-23-0820</v>
          </cell>
          <cell r="O1618" t="str">
            <v>0551-23-0846</v>
          </cell>
        </row>
        <row r="1619">
          <cell r="A1619">
            <v>1649</v>
          </cell>
          <cell r="B1619" t="str">
            <v>山139</v>
          </cell>
          <cell r="C1619" t="str">
            <v>山梨</v>
          </cell>
          <cell r="E1619" t="str">
            <v>(株)ミツワ精機製作所</v>
          </cell>
          <cell r="F1619" t="str">
            <v>常務取締役</v>
          </cell>
          <cell r="G1619" t="str">
            <v>鈴木　甫</v>
          </cell>
          <cell r="H1619" t="str">
            <v>402-0045</v>
          </cell>
          <cell r="J1619">
            <v>0</v>
          </cell>
          <cell r="L1619">
            <v>0</v>
          </cell>
          <cell r="M1619" t="str">
            <v>都留市大幡１１８５</v>
          </cell>
          <cell r="N1619" t="str">
            <v>0554-43-4455</v>
          </cell>
          <cell r="O1619" t="str">
            <v>0554-43-4422</v>
          </cell>
        </row>
        <row r="1620">
          <cell r="A1620">
            <v>1650</v>
          </cell>
          <cell r="B1620" t="str">
            <v>山140</v>
          </cell>
          <cell r="C1620" t="str">
            <v>山梨</v>
          </cell>
          <cell r="E1620" t="str">
            <v>大月精工(株)</v>
          </cell>
          <cell r="F1620" t="str">
            <v>品質管理部長</v>
          </cell>
          <cell r="G1620" t="str">
            <v>鈴木俊嗣</v>
          </cell>
          <cell r="H1620" t="str">
            <v>401-0022</v>
          </cell>
          <cell r="J1620">
            <v>0</v>
          </cell>
          <cell r="L1620">
            <v>0</v>
          </cell>
          <cell r="M1620" t="str">
            <v>大月市初狩中初狩２４４３－１</v>
          </cell>
          <cell r="N1620" t="str">
            <v>0554-25-6411</v>
          </cell>
          <cell r="O1620" t="str">
            <v>0554-25-6411</v>
          </cell>
        </row>
        <row r="1621">
          <cell r="A1621">
            <v>1651</v>
          </cell>
          <cell r="B1621" t="str">
            <v>山141</v>
          </cell>
          <cell r="C1621" t="str">
            <v>山梨</v>
          </cell>
          <cell r="E1621" t="str">
            <v>山梨トヨペット</v>
          </cell>
          <cell r="F1621" t="str">
            <v>取締役管理部長</v>
          </cell>
          <cell r="G1621" t="str">
            <v>萩原  清</v>
          </cell>
          <cell r="H1621" t="str">
            <v>400-0804</v>
          </cell>
          <cell r="J1621">
            <v>0</v>
          </cell>
          <cell r="L1621">
            <v>0</v>
          </cell>
          <cell r="M1621" t="str">
            <v>甲府市酒折1-10-32</v>
          </cell>
          <cell r="N1621" t="str">
            <v>055-235-0101</v>
          </cell>
          <cell r="O1621" t="str">
            <v>055-237-2253</v>
          </cell>
        </row>
        <row r="1622">
          <cell r="A1622">
            <v>1652</v>
          </cell>
          <cell r="B1622" t="str">
            <v>山142</v>
          </cell>
          <cell r="C1622" t="str">
            <v>山梨</v>
          </cell>
          <cell r="E1622" t="str">
            <v>(株)三浦製作所</v>
          </cell>
          <cell r="F1622" t="str">
            <v>取締役</v>
          </cell>
          <cell r="G1622" t="str">
            <v>横内   正志</v>
          </cell>
          <cell r="H1622" t="str">
            <v>400-0828</v>
          </cell>
          <cell r="J1622">
            <v>0</v>
          </cell>
          <cell r="L1622">
            <v>0</v>
          </cell>
          <cell r="M1622" t="str">
            <v xml:space="preserve"> 甲府市城東1-16-12</v>
          </cell>
          <cell r="N1622" t="str">
            <v xml:space="preserve">055-237-2111 </v>
          </cell>
          <cell r="O1622" t="str">
            <v>055-237-2129</v>
          </cell>
        </row>
        <row r="1623">
          <cell r="A1623">
            <v>1653</v>
          </cell>
          <cell r="B1623" t="str">
            <v>山143</v>
          </cell>
          <cell r="C1623" t="str">
            <v>山梨</v>
          </cell>
          <cell r="E1623" t="str">
            <v>(株)佐野工務店</v>
          </cell>
          <cell r="F1623" t="str">
            <v>代表取締役</v>
          </cell>
          <cell r="H1623" t="str">
            <v>400-0861</v>
          </cell>
          <cell r="J1623">
            <v>0</v>
          </cell>
          <cell r="L1623">
            <v>0</v>
          </cell>
          <cell r="M1623" t="str">
            <v>甲府市青葉町8-38</v>
          </cell>
          <cell r="N1623" t="str">
            <v>055-235-2205</v>
          </cell>
          <cell r="O1623" t="str">
            <v xml:space="preserve"> 055-232-1880</v>
          </cell>
        </row>
        <row r="1624">
          <cell r="A1624">
            <v>1654</v>
          </cell>
          <cell r="B1624" t="str">
            <v>山144</v>
          </cell>
          <cell r="C1624" t="str">
            <v>山梨</v>
          </cell>
          <cell r="E1624" t="str">
            <v>上野電子(株)</v>
          </cell>
          <cell r="F1624" t="str">
            <v>取締役</v>
          </cell>
          <cell r="G1624" t="str">
            <v>伊藤  弦</v>
          </cell>
          <cell r="H1624" t="str">
            <v>407-0022</v>
          </cell>
          <cell r="J1624">
            <v>0</v>
          </cell>
          <cell r="L1624">
            <v>0</v>
          </cell>
          <cell r="M1624" t="str">
            <v>韮崎市水神2-8-10</v>
          </cell>
          <cell r="N1624" t="str">
            <v xml:space="preserve">0551-22-4710 </v>
          </cell>
          <cell r="O1624" t="str">
            <v>0551-22-8170</v>
          </cell>
        </row>
        <row r="1625">
          <cell r="A1625">
            <v>1655</v>
          </cell>
          <cell r="B1625" t="str">
            <v>山145</v>
          </cell>
          <cell r="C1625" t="str">
            <v>山梨</v>
          </cell>
          <cell r="E1625" t="str">
            <v>(株)マルモ</v>
          </cell>
          <cell r="F1625" t="str">
            <v>常務取締役</v>
          </cell>
          <cell r="G1625" t="str">
            <v>天野  寿昭</v>
          </cell>
          <cell r="H1625" t="str">
            <v>409-3845</v>
          </cell>
          <cell r="J1625">
            <v>0</v>
          </cell>
          <cell r="L1625">
            <v>0</v>
          </cell>
          <cell r="M1625" t="str">
            <v>中巨摩郡田富町流通団地2-3-5</v>
          </cell>
          <cell r="N1625" t="str">
            <v xml:space="preserve"> 055-273-5500 </v>
          </cell>
          <cell r="O1625" t="str">
            <v xml:space="preserve"> 055-273-5563 </v>
          </cell>
        </row>
        <row r="1626">
          <cell r="A1626">
            <v>1656</v>
          </cell>
          <cell r="B1626" t="str">
            <v>山146</v>
          </cell>
          <cell r="C1626" t="str">
            <v>山梨</v>
          </cell>
          <cell r="E1626" t="str">
            <v>宮下和巳税理士事務所</v>
          </cell>
          <cell r="F1626" t="str">
            <v>所長</v>
          </cell>
          <cell r="G1626" t="str">
            <v>宮下  和巳</v>
          </cell>
          <cell r="H1626" t="str">
            <v>400-0046</v>
          </cell>
          <cell r="J1626">
            <v>0</v>
          </cell>
          <cell r="L1626">
            <v>0</v>
          </cell>
          <cell r="M1626" t="str">
            <v>甲府市下石田2-5-9</v>
          </cell>
          <cell r="N1626" t="str">
            <v>055-228-5722</v>
          </cell>
          <cell r="O1626" t="str">
            <v xml:space="preserve">055-228-5723 </v>
          </cell>
        </row>
        <row r="1627">
          <cell r="A1627">
            <v>1657</v>
          </cell>
          <cell r="B1627" t="str">
            <v>山147</v>
          </cell>
          <cell r="C1627" t="str">
            <v>山梨</v>
          </cell>
          <cell r="E1627" t="str">
            <v>㈱甲陽木工製作所</v>
          </cell>
          <cell r="F1627" t="str">
            <v>代表取締役</v>
          </cell>
          <cell r="G1627" t="str">
            <v>飯島  正二郎</v>
          </cell>
          <cell r="H1627" t="str">
            <v xml:space="preserve">400-0858 </v>
          </cell>
          <cell r="J1627">
            <v>0</v>
          </cell>
          <cell r="L1627">
            <v>0</v>
          </cell>
          <cell r="M1627" t="str">
            <v>甲府市相生1-15-3</v>
          </cell>
          <cell r="N1627" t="str">
            <v>055-226-2662</v>
          </cell>
          <cell r="O1627" t="str">
            <v>055-226-2644</v>
          </cell>
        </row>
        <row r="1628">
          <cell r="A1628">
            <v>1658</v>
          </cell>
          <cell r="B1628" t="str">
            <v>山148</v>
          </cell>
          <cell r="C1628" t="str">
            <v>山梨</v>
          </cell>
          <cell r="E1628" t="str">
            <v>甲府通運㈱</v>
          </cell>
          <cell r="F1628" t="str">
            <v>品質管理部長</v>
          </cell>
          <cell r="G1628" t="str">
            <v xml:space="preserve">矢田  道生  </v>
          </cell>
          <cell r="H1628" t="str">
            <v>409-3845</v>
          </cell>
          <cell r="J1628">
            <v>0</v>
          </cell>
          <cell r="L1628">
            <v>0</v>
          </cell>
          <cell r="M1628" t="str">
            <v>中巨摩郡田富町流通団地３３２９－１</v>
          </cell>
          <cell r="N1628" t="str">
            <v>055-273-0611</v>
          </cell>
          <cell r="O1628" t="str">
            <v>055-273-9332</v>
          </cell>
        </row>
        <row r="1629">
          <cell r="A1629">
            <v>1659</v>
          </cell>
          <cell r="B1629" t="str">
            <v>山149</v>
          </cell>
          <cell r="C1629" t="str">
            <v>山梨</v>
          </cell>
          <cell r="E1629" t="str">
            <v>甲府紙器㈱</v>
          </cell>
          <cell r="F1629" t="str">
            <v>社長室 室長</v>
          </cell>
          <cell r="G1629" t="str">
            <v xml:space="preserve">小林  康太  </v>
          </cell>
          <cell r="H1629" t="str">
            <v>400-0815</v>
          </cell>
          <cell r="J1629">
            <v>0</v>
          </cell>
          <cell r="L1629">
            <v>0</v>
          </cell>
          <cell r="M1629" t="str">
            <v>甲府市国玉町８３１</v>
          </cell>
          <cell r="N1629" t="str">
            <v xml:space="preserve"> 055-233-7171</v>
          </cell>
          <cell r="O1629" t="str">
            <v>055-233-7176</v>
          </cell>
        </row>
        <row r="1630">
          <cell r="A1630">
            <v>1660</v>
          </cell>
          <cell r="B1630" t="str">
            <v>山150</v>
          </cell>
          <cell r="C1630" t="str">
            <v>山梨</v>
          </cell>
          <cell r="E1630" t="str">
            <v>㈱ビンテージ</v>
          </cell>
          <cell r="F1630" t="str">
            <v>常務取締役支配人</v>
          </cell>
          <cell r="G1630" t="str">
            <v xml:space="preserve">山田 守朗  </v>
          </cell>
          <cell r="H1630" t="str">
            <v>408‐0103</v>
          </cell>
          <cell r="J1630">
            <v>0</v>
          </cell>
          <cell r="L1630">
            <v>0</v>
          </cell>
          <cell r="M1630" t="str">
            <v>北巨摩郡須玉町江草3072</v>
          </cell>
          <cell r="N1630" t="str">
            <v xml:space="preserve"> 0551-42-4800</v>
          </cell>
          <cell r="O1630" t="str">
            <v>0551-42-4801</v>
          </cell>
        </row>
        <row r="1631">
          <cell r="A1631">
            <v>1661</v>
          </cell>
          <cell r="B1631" t="str">
            <v>山151</v>
          </cell>
          <cell r="C1631" t="str">
            <v>山梨</v>
          </cell>
          <cell r="E1631" t="str">
            <v>三協オイルレス工業（株）大月工場</v>
          </cell>
          <cell r="F1631" t="str">
            <v>製造部製造技術課長</v>
          </cell>
          <cell r="G1631" t="str">
            <v>小澤  健二</v>
          </cell>
          <cell r="H1631" t="str">
            <v xml:space="preserve">409-0501 </v>
          </cell>
          <cell r="J1631">
            <v>0</v>
          </cell>
          <cell r="L1631">
            <v>0</v>
          </cell>
          <cell r="M1631" t="str">
            <v>大月市富浜町宮谷1500</v>
          </cell>
          <cell r="N1631" t="str">
            <v xml:space="preserve">0554-23-2866 </v>
          </cell>
          <cell r="O1631" t="str">
            <v>0554-23‐2880</v>
          </cell>
        </row>
        <row r="1632">
          <cell r="A1632">
            <v>1662</v>
          </cell>
          <cell r="B1632" t="str">
            <v>山152</v>
          </cell>
          <cell r="C1632" t="str">
            <v>山梨</v>
          </cell>
          <cell r="G1632" t="str">
            <v>一瀬  恵子</v>
          </cell>
          <cell r="H1632" t="str">
            <v>406-0042</v>
          </cell>
          <cell r="J1632">
            <v>0</v>
          </cell>
          <cell r="L1632">
            <v>0</v>
          </cell>
          <cell r="M1632" t="str">
            <v>東八代郡石和町今井180-3</v>
          </cell>
          <cell r="N1632" t="str">
            <v>055-263-1064</v>
          </cell>
        </row>
        <row r="1633">
          <cell r="A1633">
            <v>1663</v>
          </cell>
          <cell r="B1633" t="str">
            <v>千001</v>
          </cell>
          <cell r="C1633" t="str">
            <v>千葉</v>
          </cell>
          <cell r="E1633" t="str">
            <v>川崎製鉄㈱ 千葉製鉄所</v>
          </cell>
          <cell r="F1633" t="str">
            <v xml:space="preserve">企画部 ｼｽﾃﾑ･能率室 </v>
          </cell>
          <cell r="G1633" t="str">
            <v>安西  浩子</v>
          </cell>
          <cell r="H1633" t="str">
            <v>260-0835</v>
          </cell>
          <cell r="J1633">
            <v>0</v>
          </cell>
          <cell r="L1633">
            <v>0</v>
          </cell>
          <cell r="M1633" t="str">
            <v>千葉市中央区川崎町 1</v>
          </cell>
        </row>
        <row r="1634">
          <cell r="A1634">
            <v>1664</v>
          </cell>
          <cell r="B1634" t="str">
            <v>千002</v>
          </cell>
          <cell r="C1634" t="str">
            <v>千葉</v>
          </cell>
          <cell r="E1634" t="str">
            <v>キッコーマン㈱</v>
          </cell>
          <cell r="F1634" t="str">
            <v xml:space="preserve">人事部KGA推進課 </v>
          </cell>
          <cell r="G1634" t="str">
            <v>中田　芳夫</v>
          </cell>
          <cell r="H1634" t="str">
            <v>278-8601</v>
          </cell>
          <cell r="J1634">
            <v>0</v>
          </cell>
          <cell r="L1634">
            <v>0</v>
          </cell>
          <cell r="M1634" t="str">
            <v>野田市野田 250</v>
          </cell>
        </row>
        <row r="1635">
          <cell r="A1635">
            <v>1665</v>
          </cell>
          <cell r="B1635" t="str">
            <v>千003</v>
          </cell>
          <cell r="C1635" t="str">
            <v>千葉</v>
          </cell>
          <cell r="E1635" t="str">
            <v>千葉日産自動車㈱</v>
          </cell>
          <cell r="F1635" t="str">
            <v>経営企画室　係長</v>
          </cell>
          <cell r="G1635" t="str">
            <v>三橋  憲男</v>
          </cell>
          <cell r="H1635" t="str">
            <v>260-8585</v>
          </cell>
          <cell r="J1635">
            <v>0</v>
          </cell>
          <cell r="L1635">
            <v>0</v>
          </cell>
          <cell r="M1635" t="str">
            <v>千葉市中央区本千葉町9－21</v>
          </cell>
        </row>
        <row r="1636">
          <cell r="A1636">
            <v>1666</v>
          </cell>
          <cell r="B1636" t="str">
            <v>千004</v>
          </cell>
          <cell r="C1636" t="str">
            <v>千葉</v>
          </cell>
          <cell r="E1636" t="str">
            <v>日本食研㈱ 千葉本社工場</v>
          </cell>
          <cell r="F1636" t="str">
            <v>生産技術2課課長代理</v>
          </cell>
          <cell r="G1636" t="str">
            <v>船越　勝行</v>
          </cell>
          <cell r="H1636" t="str">
            <v>270-1501</v>
          </cell>
          <cell r="J1636">
            <v>0</v>
          </cell>
          <cell r="L1636">
            <v>0</v>
          </cell>
          <cell r="M1636" t="str">
            <v>印旛郡栄町矢口神明 3－1</v>
          </cell>
        </row>
        <row r="1637">
          <cell r="A1637">
            <v>1667</v>
          </cell>
          <cell r="B1637" t="str">
            <v>千005</v>
          </cell>
          <cell r="C1637" t="str">
            <v>千葉</v>
          </cell>
          <cell r="E1637" t="str">
            <v>双葉電子工業㈱</v>
          </cell>
          <cell r="F1637" t="str">
            <v>QC･IEｸﾞﾙ－ﾌﾟ</v>
          </cell>
          <cell r="G1637" t="str">
            <v>田邉　早苗</v>
          </cell>
          <cell r="H1637" t="str">
            <v>299-4334</v>
          </cell>
          <cell r="J1637">
            <v>0</v>
          </cell>
          <cell r="L1637">
            <v>0</v>
          </cell>
          <cell r="M1637" t="str">
            <v>長生郡長生村薮塚  1080</v>
          </cell>
        </row>
        <row r="1638">
          <cell r="A1638">
            <v>1668</v>
          </cell>
          <cell r="B1638" t="str">
            <v>千006</v>
          </cell>
          <cell r="C1638" t="str">
            <v>千葉</v>
          </cell>
          <cell r="E1638" t="str">
            <v>出光興産㈱ 千葉製油所</v>
          </cell>
          <cell r="F1638" t="str">
            <v>NEXT21推進室</v>
          </cell>
          <cell r="G1638" t="str">
            <v>小内 弥生</v>
          </cell>
          <cell r="H1638" t="str">
            <v>299-0192</v>
          </cell>
          <cell r="J1638">
            <v>0</v>
          </cell>
          <cell r="L1638">
            <v>0</v>
          </cell>
          <cell r="M1638" t="str">
            <v>市原市姉崎海岸 2-1</v>
          </cell>
        </row>
        <row r="1639">
          <cell r="A1639">
            <v>1669</v>
          </cell>
          <cell r="B1639" t="str">
            <v>千007</v>
          </cell>
          <cell r="C1639" t="str">
            <v>千葉</v>
          </cell>
          <cell r="E1639" t="str">
            <v>大日本ｲﾝｷ化学工業㈱ 千葉工場</v>
          </cell>
          <cell r="F1639" t="str">
            <v>環境安全品質部  ESQ担当課長</v>
          </cell>
          <cell r="G1639" t="str">
            <v>木村  正敏</v>
          </cell>
          <cell r="H1639" t="str">
            <v>290-8585</v>
          </cell>
          <cell r="J1639">
            <v>0</v>
          </cell>
          <cell r="L1639">
            <v>0</v>
          </cell>
          <cell r="M1639" t="str">
            <v>市原市八幡海岸通り 12</v>
          </cell>
        </row>
        <row r="1640">
          <cell r="A1640">
            <v>1670</v>
          </cell>
          <cell r="B1640" t="str">
            <v>千008</v>
          </cell>
          <cell r="C1640" t="str">
            <v>千葉</v>
          </cell>
          <cell r="E1640" t="str">
            <v>㈱日本ＡＥパワーシステムズ</v>
          </cell>
          <cell r="F1640" t="str">
            <v>変圧器事業部</v>
          </cell>
          <cell r="G1640" t="str">
            <v>森　英樹　</v>
          </cell>
          <cell r="H1640" t="str">
            <v>290-8511</v>
          </cell>
          <cell r="J1640">
            <v>0</v>
          </cell>
          <cell r="L1640">
            <v>0</v>
          </cell>
          <cell r="M1640" t="str">
            <v>市原市八幡海岸通 7</v>
          </cell>
        </row>
        <row r="1641">
          <cell r="A1641">
            <v>1671</v>
          </cell>
          <cell r="B1641" t="str">
            <v>千009</v>
          </cell>
          <cell r="C1641" t="str">
            <v>千葉</v>
          </cell>
          <cell r="E1641" t="str">
            <v>山九㈱ 君津支店</v>
          </cell>
          <cell r="F1641" t="str">
            <v xml:space="preserve">管理ｸﾞﾙ－ﾌﾟ </v>
          </cell>
          <cell r="G1641" t="str">
            <v>海原　定義</v>
          </cell>
          <cell r="H1641" t="str">
            <v>292-8539</v>
          </cell>
          <cell r="J1641">
            <v>0</v>
          </cell>
          <cell r="L1641">
            <v>0</v>
          </cell>
          <cell r="M1641" t="str">
            <v>木更津市畑沢 1－12－14</v>
          </cell>
        </row>
        <row r="1642">
          <cell r="A1642">
            <v>1672</v>
          </cell>
          <cell r="B1642" t="str">
            <v>千010</v>
          </cell>
          <cell r="C1642" t="str">
            <v>千葉</v>
          </cell>
          <cell r="E1642" t="str">
            <v>新日本製鐵㈱ 君津製鐵所</v>
          </cell>
          <cell r="F1642" t="str">
            <v>生産技術部生産技術ｸﾞﾙ－ﾌﾟﾏﾈ－ｼﾞｬ－</v>
          </cell>
          <cell r="G1642" t="str">
            <v>築山　誠治</v>
          </cell>
          <cell r="H1642" t="str">
            <v>299-1141</v>
          </cell>
          <cell r="J1642">
            <v>0</v>
          </cell>
          <cell r="L1642">
            <v>0</v>
          </cell>
          <cell r="M1642" t="str">
            <v>君津市君津 1</v>
          </cell>
        </row>
        <row r="1643">
          <cell r="A1643">
            <v>1673</v>
          </cell>
          <cell r="B1643" t="str">
            <v>千011</v>
          </cell>
          <cell r="C1643" t="str">
            <v>千葉</v>
          </cell>
          <cell r="E1643" t="str">
            <v>新日鐵化学㈱炭素･ｶﾞｽ事業部</v>
          </cell>
          <cell r="F1643" t="str">
            <v>君津製造所生産管理Gr専門部員</v>
          </cell>
          <cell r="G1643" t="str">
            <v>井上　研治</v>
          </cell>
          <cell r="H1643" t="str">
            <v>299-1196</v>
          </cell>
          <cell r="J1643">
            <v>0</v>
          </cell>
          <cell r="L1643">
            <v>0</v>
          </cell>
          <cell r="M1643" t="str">
            <v>君津市君津 1</v>
          </cell>
        </row>
        <row r="1644">
          <cell r="A1644">
            <v>1674</v>
          </cell>
          <cell r="B1644" t="str">
            <v>千012</v>
          </cell>
          <cell r="C1644" t="str">
            <v>千葉</v>
          </cell>
          <cell r="E1644" t="str">
            <v xml:space="preserve">製鐵運輸㈱ </v>
          </cell>
          <cell r="F1644" t="str">
            <v>技術部　企画・管理グループ</v>
          </cell>
          <cell r="G1644" t="str">
            <v>中村　智子</v>
          </cell>
          <cell r="H1644" t="str">
            <v>299-1141</v>
          </cell>
          <cell r="J1644">
            <v>0</v>
          </cell>
          <cell r="L1644">
            <v>0</v>
          </cell>
          <cell r="M1644" t="str">
            <v>君津市君津 1</v>
          </cell>
        </row>
        <row r="1645">
          <cell r="A1645">
            <v>1675</v>
          </cell>
          <cell r="B1645" t="str">
            <v>千013</v>
          </cell>
          <cell r="C1645" t="str">
            <v>千葉</v>
          </cell>
          <cell r="E1645" t="str">
            <v>太平工業㈱ 君津支店</v>
          </cell>
          <cell r="F1645" t="str">
            <v>総務課</v>
          </cell>
          <cell r="G1645" t="str">
            <v>田中　宏美</v>
          </cell>
          <cell r="H1645" t="str">
            <v>299-1147</v>
          </cell>
          <cell r="J1645">
            <v>0</v>
          </cell>
          <cell r="L1645">
            <v>0</v>
          </cell>
          <cell r="M1645" t="str">
            <v>君津市人見 1036－1</v>
          </cell>
        </row>
        <row r="1646">
          <cell r="A1646">
            <v>1676</v>
          </cell>
          <cell r="B1646" t="str">
            <v>千014</v>
          </cell>
          <cell r="C1646" t="str">
            <v>千葉</v>
          </cell>
          <cell r="E1646" t="str">
            <v>日鐵運輸㈱ 君津事業所</v>
          </cell>
          <cell r="F1646" t="str">
            <v>君津事業所　マネージャー</v>
          </cell>
          <cell r="G1646" t="str">
            <v>陽田　英昭</v>
          </cell>
          <cell r="H1646" t="str">
            <v>299-1141</v>
          </cell>
          <cell r="J1646">
            <v>0</v>
          </cell>
          <cell r="L1646">
            <v>0</v>
          </cell>
          <cell r="M1646" t="str">
            <v>君津市君津 1</v>
          </cell>
        </row>
        <row r="1647">
          <cell r="A1647">
            <v>1677</v>
          </cell>
          <cell r="B1647" t="str">
            <v>千015</v>
          </cell>
          <cell r="C1647" t="str">
            <v>千葉</v>
          </cell>
          <cell r="E1647" t="str">
            <v>㈱日鉄エレックス 君津支店</v>
          </cell>
          <cell r="F1647" t="str">
            <v>事業企画調整グループ　部長代理</v>
          </cell>
          <cell r="G1647" t="str">
            <v>田中　海雄</v>
          </cell>
          <cell r="H1647" t="str">
            <v>299-1194</v>
          </cell>
          <cell r="J1647">
            <v>0</v>
          </cell>
          <cell r="L1647">
            <v>0</v>
          </cell>
          <cell r="M1647" t="str">
            <v>君津市人見 1462－2</v>
          </cell>
        </row>
        <row r="1648">
          <cell r="A1648">
            <v>1678</v>
          </cell>
          <cell r="B1648" t="str">
            <v>千016</v>
          </cell>
          <cell r="C1648" t="str">
            <v>千葉</v>
          </cell>
          <cell r="E1648" t="str">
            <v>濱田重工㈱ 君津支店</v>
          </cell>
          <cell r="F1648" t="str">
            <v>技術課</v>
          </cell>
          <cell r="G1648" t="str">
            <v>小坂　佳子</v>
          </cell>
          <cell r="H1648" t="str">
            <v>299-1141</v>
          </cell>
          <cell r="J1648">
            <v>0</v>
          </cell>
          <cell r="L1648">
            <v>0</v>
          </cell>
          <cell r="M1648" t="str">
            <v>君津市君津１番地</v>
          </cell>
        </row>
        <row r="1649">
          <cell r="A1649">
            <v>1679</v>
          </cell>
          <cell r="B1649" t="str">
            <v>千017</v>
          </cell>
          <cell r="C1649" t="str">
            <v>千葉</v>
          </cell>
          <cell r="E1649" t="str">
            <v>三島光産㈱ 鉄鋼事業本部</v>
          </cell>
          <cell r="F1649" t="str">
            <v>労働・安全衛生課係長</v>
          </cell>
          <cell r="G1649" t="str">
            <v>後藤　吉郎</v>
          </cell>
          <cell r="H1649" t="str">
            <v>299-1147</v>
          </cell>
          <cell r="J1649">
            <v>0</v>
          </cell>
          <cell r="L1649">
            <v>0</v>
          </cell>
          <cell r="M1649" t="str">
            <v>君津市人見 1212</v>
          </cell>
        </row>
        <row r="1650">
          <cell r="A1650">
            <v>1680</v>
          </cell>
          <cell r="B1650" t="str">
            <v>千018</v>
          </cell>
          <cell r="C1650" t="str">
            <v>千葉</v>
          </cell>
          <cell r="E1650" t="str">
            <v>吉川工業㈱ 君津支店</v>
          </cell>
          <cell r="F1650" t="str">
            <v>総務課 掛長</v>
          </cell>
          <cell r="G1650" t="str">
            <v>佐藤　優美</v>
          </cell>
          <cell r="H1650" t="str">
            <v>299-1147</v>
          </cell>
          <cell r="J1650">
            <v>0</v>
          </cell>
          <cell r="L1650">
            <v>0</v>
          </cell>
          <cell r="M1650" t="str">
            <v>君津市人見 1038－2</v>
          </cell>
        </row>
        <row r="1651">
          <cell r="A1651">
            <v>1681</v>
          </cell>
          <cell r="B1651" t="str">
            <v>千019</v>
          </cell>
          <cell r="C1651" t="str">
            <v>千葉</v>
          </cell>
          <cell r="E1651" t="str">
            <v>旭ガラスｴﾝｼﾞﾆｱﾘﾝｸﾞ㈱</v>
          </cell>
          <cell r="F1651" t="str">
            <v>人事総務統括ｸﾞﾙ－ﾌﾟ</v>
          </cell>
          <cell r="G1651" t="str">
            <v>松井</v>
          </cell>
          <cell r="H1651" t="str">
            <v>261-7119</v>
          </cell>
          <cell r="J1651">
            <v>0</v>
          </cell>
          <cell r="L1651">
            <v>0</v>
          </cell>
          <cell r="M1651" t="str">
            <v>千葉市美浜区中瀬2-6WBGﾏﾘﾌﾞｳｴｽﾄ19F</v>
          </cell>
        </row>
        <row r="1652">
          <cell r="A1652">
            <v>1682</v>
          </cell>
          <cell r="B1652" t="str">
            <v>千020</v>
          </cell>
          <cell r="C1652" t="str">
            <v>千葉</v>
          </cell>
          <cell r="E1652" t="str">
            <v>㈱アトックス</v>
          </cell>
          <cell r="F1652" t="str">
            <v>東京営業所第一RI係</v>
          </cell>
          <cell r="G1652" t="str">
            <v>布施  廣憲</v>
          </cell>
          <cell r="H1652" t="str">
            <v>104-0041</v>
          </cell>
          <cell r="J1652">
            <v>0</v>
          </cell>
          <cell r="L1652">
            <v>0</v>
          </cell>
          <cell r="M1652" t="str">
            <v>東京都中央区新富 2－3－4</v>
          </cell>
        </row>
        <row r="1653">
          <cell r="A1653">
            <v>1683</v>
          </cell>
          <cell r="B1653" t="str">
            <v>千021</v>
          </cell>
          <cell r="C1653" t="str">
            <v>千葉</v>
          </cell>
          <cell r="E1653" t="str">
            <v>川崎製鉄㈱ 化学事業部</v>
          </cell>
          <cell r="F1653" t="str">
            <v xml:space="preserve">技術室  </v>
          </cell>
          <cell r="G1653" t="str">
            <v>隺岡　成子</v>
          </cell>
          <cell r="H1653" t="str">
            <v>260-0835</v>
          </cell>
          <cell r="J1653">
            <v>0</v>
          </cell>
          <cell r="L1653">
            <v>0</v>
          </cell>
          <cell r="M1653" t="str">
            <v>千葉市中央区川崎町 1</v>
          </cell>
        </row>
        <row r="1654">
          <cell r="A1654">
            <v>1684</v>
          </cell>
          <cell r="B1654" t="str">
            <v>千022</v>
          </cell>
          <cell r="C1654" t="str">
            <v>千葉</v>
          </cell>
          <cell r="E1654" t="str">
            <v>川崎製鉄㈱ 技術研究所</v>
          </cell>
          <cell r="F1654" t="str">
            <v>研究企画業務部開発実験室</v>
          </cell>
          <cell r="G1654" t="str">
            <v>竹内　秀夫</v>
          </cell>
          <cell r="H1654" t="str">
            <v>260-0835</v>
          </cell>
          <cell r="J1654">
            <v>0</v>
          </cell>
          <cell r="L1654">
            <v>0</v>
          </cell>
          <cell r="M1654" t="str">
            <v>千葉市中央区川崎町 1</v>
          </cell>
        </row>
        <row r="1655">
          <cell r="A1655">
            <v>1685</v>
          </cell>
          <cell r="B1655" t="str">
            <v>千023</v>
          </cell>
          <cell r="C1655" t="str">
            <v>千葉</v>
          </cell>
          <cell r="E1655" t="str">
            <v>川鉄テクノリサーチ㈱千葉事業所</v>
          </cell>
          <cell r="F1655" t="str">
            <v>分析･評価ｾﾝﾀ－</v>
          </cell>
          <cell r="G1655" t="str">
            <v>中島　泰臣</v>
          </cell>
          <cell r="H1655" t="str">
            <v>260-0835</v>
          </cell>
          <cell r="J1655">
            <v>0</v>
          </cell>
          <cell r="L1655">
            <v>0</v>
          </cell>
          <cell r="M1655" t="str">
            <v>千葉市中央区川崎町 1</v>
          </cell>
        </row>
        <row r="1656">
          <cell r="A1656">
            <v>1686</v>
          </cell>
          <cell r="B1656" t="str">
            <v>千024</v>
          </cell>
          <cell r="C1656" t="str">
            <v>千葉</v>
          </cell>
          <cell r="E1656" t="str">
            <v>川鉄物流㈱ 関東支社</v>
          </cell>
          <cell r="F1656" t="str">
            <v>管理部QA管理室 作業長</v>
          </cell>
          <cell r="G1656" t="str">
            <v>能戸 秀基</v>
          </cell>
          <cell r="H1656" t="str">
            <v>260-0835</v>
          </cell>
          <cell r="J1656">
            <v>0</v>
          </cell>
          <cell r="L1656">
            <v>0</v>
          </cell>
          <cell r="M1656" t="str">
            <v>千葉市中央区川崎町 1</v>
          </cell>
        </row>
        <row r="1657">
          <cell r="A1657">
            <v>1687</v>
          </cell>
          <cell r="B1657" t="str">
            <v>千025</v>
          </cell>
          <cell r="C1657" t="str">
            <v>千葉</v>
          </cell>
          <cell r="E1657" t="str">
            <v>京葉シティーサービス㈱</v>
          </cell>
          <cell r="F1657" t="str">
            <v>安全衛生管理室 室長</v>
          </cell>
          <cell r="G1657" t="str">
            <v>若狭　勝巳</v>
          </cell>
          <cell r="H1657" t="str">
            <v>260-0835</v>
          </cell>
          <cell r="J1657">
            <v>0</v>
          </cell>
          <cell r="L1657">
            <v>0</v>
          </cell>
          <cell r="M1657" t="str">
            <v xml:space="preserve">千葉市中央区川崎町1 川鉄構内 </v>
          </cell>
        </row>
        <row r="1658">
          <cell r="A1658">
            <v>1688</v>
          </cell>
          <cell r="B1658" t="str">
            <v>千026</v>
          </cell>
          <cell r="C1658" t="str">
            <v>千葉</v>
          </cell>
          <cell r="E1658" t="str">
            <v>新東京空港事業㈱</v>
          </cell>
          <cell r="F1658" t="str">
            <v xml:space="preserve">品質管理部  </v>
          </cell>
          <cell r="G1658" t="str">
            <v>西川　直己</v>
          </cell>
          <cell r="H1658" t="str">
            <v>282-0004</v>
          </cell>
          <cell r="J1658">
            <v>0</v>
          </cell>
          <cell r="L1658">
            <v>0</v>
          </cell>
          <cell r="M1658" t="str">
            <v>成田市新東京国際空港内全日空ﾏﾈｰｼﾞﾒﾝﾄｾﾝﾀｰ</v>
          </cell>
        </row>
        <row r="1659">
          <cell r="A1659">
            <v>1689</v>
          </cell>
          <cell r="B1659" t="str">
            <v>千027</v>
          </cell>
          <cell r="C1659" t="str">
            <v>千葉</v>
          </cell>
          <cell r="E1659" t="str">
            <v>鈴木金属工業㈱ 品質保証部</v>
          </cell>
          <cell r="F1659" t="str">
            <v>品質保証課 自主管理活動担当</v>
          </cell>
          <cell r="G1659" t="str">
            <v>渡辺  昭男</v>
          </cell>
          <cell r="H1659" t="str">
            <v>275-0001</v>
          </cell>
          <cell r="J1659">
            <v>0</v>
          </cell>
          <cell r="L1659">
            <v>0</v>
          </cell>
          <cell r="M1659" t="str">
            <v>習志野市東習志野 7－5－1</v>
          </cell>
        </row>
        <row r="1660">
          <cell r="A1660">
            <v>1690</v>
          </cell>
          <cell r="B1660" t="str">
            <v>千028</v>
          </cell>
          <cell r="C1660" t="str">
            <v>千葉</v>
          </cell>
          <cell r="E1660" t="str">
            <v>住友建機製造㈱ 千葉工場</v>
          </cell>
          <cell r="F1660" t="str">
            <v>企画部企画G</v>
          </cell>
          <cell r="G1660" t="str">
            <v>藤本  全一</v>
          </cell>
          <cell r="H1660" t="str">
            <v>263-0001</v>
          </cell>
          <cell r="J1660">
            <v>0</v>
          </cell>
          <cell r="L1660">
            <v>0</v>
          </cell>
          <cell r="M1660" t="str">
            <v>千葉市稲毛区長沼原町 731－1</v>
          </cell>
        </row>
        <row r="1661">
          <cell r="A1661">
            <v>1691</v>
          </cell>
          <cell r="B1661" t="str">
            <v>千029</v>
          </cell>
          <cell r="C1661" t="str">
            <v>千葉</v>
          </cell>
          <cell r="E1661" t="str">
            <v>住友建機製造㈱ 千葉工場</v>
          </cell>
          <cell r="F1661" t="str">
            <v>企画部　経営品質推進グループ課長</v>
          </cell>
          <cell r="G1661" t="str">
            <v>尾辻　正則</v>
          </cell>
          <cell r="H1661" t="str">
            <v>263-0001</v>
          </cell>
          <cell r="J1661">
            <v>0</v>
          </cell>
          <cell r="L1661">
            <v>0</v>
          </cell>
          <cell r="M1661" t="str">
            <v>千葉市稲毛区長沼原町 731－1</v>
          </cell>
        </row>
        <row r="1662">
          <cell r="A1662">
            <v>1692</v>
          </cell>
          <cell r="B1662" t="str">
            <v>千030</v>
          </cell>
          <cell r="C1662" t="str">
            <v>千葉</v>
          </cell>
          <cell r="E1662" t="str">
            <v>住友重機械工業㈱ 千葉製造所</v>
          </cell>
          <cell r="F1662" t="str">
            <v>ﾌﾟﾗｽﾁｯｸ機械事業サービス部 部長</v>
          </cell>
          <cell r="G1662" t="str">
            <v>西池　成俊</v>
          </cell>
          <cell r="H1662" t="str">
            <v>263-0001</v>
          </cell>
          <cell r="J1662">
            <v>0</v>
          </cell>
          <cell r="L1662">
            <v>0</v>
          </cell>
          <cell r="M1662" t="str">
            <v>千葉市稲毛区長沼原町 731－1</v>
          </cell>
        </row>
        <row r="1663">
          <cell r="A1663">
            <v>1693</v>
          </cell>
          <cell r="B1663" t="str">
            <v>千031</v>
          </cell>
          <cell r="C1663" t="str">
            <v>千葉</v>
          </cell>
          <cell r="E1663" t="str">
            <v>新家工業(株) 千葉工場</v>
          </cell>
          <cell r="F1663" t="str">
            <v>管理課 課長</v>
          </cell>
          <cell r="G1663" t="str">
            <v>中山 喜代志</v>
          </cell>
          <cell r="H1663" t="str">
            <v>285-0900</v>
          </cell>
          <cell r="J1663">
            <v>0</v>
          </cell>
          <cell r="L1663">
            <v>0</v>
          </cell>
          <cell r="M1663" t="str">
            <v>印旛郡酒－井町大山</v>
          </cell>
        </row>
        <row r="1664">
          <cell r="A1664">
            <v>1694</v>
          </cell>
          <cell r="B1664" t="str">
            <v>千032</v>
          </cell>
          <cell r="C1664" t="str">
            <v>千葉</v>
          </cell>
          <cell r="E1664" t="str">
            <v>パラマウントベット㈱ 千葉工場</v>
          </cell>
          <cell r="F1664" t="str">
            <v>品質保証部 品質システム課</v>
          </cell>
          <cell r="G1664" t="str">
            <v>秋元  文恵</v>
          </cell>
          <cell r="H1664" t="str">
            <v>289-1306</v>
          </cell>
          <cell r="J1664">
            <v>0</v>
          </cell>
          <cell r="L1664">
            <v>0</v>
          </cell>
          <cell r="M1664" t="str">
            <v>山武郡成東町白幡  2078</v>
          </cell>
        </row>
        <row r="1665">
          <cell r="A1665">
            <v>1695</v>
          </cell>
          <cell r="B1665" t="str">
            <v>千033</v>
          </cell>
          <cell r="C1665" t="str">
            <v>千葉</v>
          </cell>
          <cell r="E1665" t="str">
            <v>東日本旅客鉄道㈱ 千葉支社</v>
          </cell>
          <cell r="F1665" t="str">
            <v>総務部　人事担当課長</v>
          </cell>
          <cell r="G1665" t="str">
            <v>野谷　　浩</v>
          </cell>
          <cell r="H1665" t="str">
            <v>260-0031</v>
          </cell>
          <cell r="J1665">
            <v>0</v>
          </cell>
          <cell r="L1665">
            <v>0</v>
          </cell>
          <cell r="M1665" t="str">
            <v>千葉市中央区新千葉 1－3－24</v>
          </cell>
        </row>
        <row r="1666">
          <cell r="A1666">
            <v>1696</v>
          </cell>
          <cell r="B1666" t="str">
            <v>千034</v>
          </cell>
          <cell r="C1666" t="str">
            <v>千葉</v>
          </cell>
          <cell r="E1666" t="str">
            <v>理研電線㈱ 市川工場</v>
          </cell>
          <cell r="F1666" t="str">
            <v>管理部</v>
          </cell>
          <cell r="G1666" t="str">
            <v>鈴木　守一</v>
          </cell>
          <cell r="H1666" t="str">
            <v>272-0127</v>
          </cell>
          <cell r="J1666">
            <v>0</v>
          </cell>
          <cell r="L1666">
            <v>0</v>
          </cell>
          <cell r="M1666" t="str">
            <v>市川市塩浜 3－17－12</v>
          </cell>
        </row>
        <row r="1667">
          <cell r="A1667">
            <v>1697</v>
          </cell>
          <cell r="B1667" t="str">
            <v>千035</v>
          </cell>
          <cell r="C1667" t="str">
            <v>千葉</v>
          </cell>
          <cell r="E1667" t="str">
            <v>理研ビタミン㈱千葉工場</v>
          </cell>
          <cell r="F1667" t="str">
            <v xml:space="preserve">品質管理課 </v>
          </cell>
          <cell r="G1667" t="str">
            <v>辰巳  典彰</v>
          </cell>
          <cell r="H1667" t="str">
            <v>261-0002</v>
          </cell>
          <cell r="J1667">
            <v>0</v>
          </cell>
          <cell r="L1667">
            <v>0</v>
          </cell>
          <cell r="M1667" t="str">
            <v>千葉市美浜区新港 56</v>
          </cell>
        </row>
        <row r="1668">
          <cell r="A1668">
            <v>1698</v>
          </cell>
          <cell r="B1668" t="str">
            <v>千036</v>
          </cell>
          <cell r="C1668" t="str">
            <v>千葉</v>
          </cell>
          <cell r="E1668" t="str">
            <v>㈱センコー</v>
          </cell>
          <cell r="F1668" t="str">
            <v>総務課長</v>
          </cell>
          <cell r="G1668" t="str">
            <v>鈴木　三雄</v>
          </cell>
          <cell r="H1668" t="str">
            <v>299-0107</v>
          </cell>
          <cell r="J1668">
            <v>0</v>
          </cell>
          <cell r="L1668">
            <v>0</v>
          </cell>
          <cell r="M1668" t="str">
            <v>市原市姉崎海岸 126</v>
          </cell>
        </row>
        <row r="1669">
          <cell r="A1669">
            <v>1699</v>
          </cell>
          <cell r="B1669" t="str">
            <v>千037</v>
          </cell>
          <cell r="C1669" t="str">
            <v>千葉</v>
          </cell>
          <cell r="E1669" t="str">
            <v>㈱千葉サンソセンター</v>
          </cell>
          <cell r="F1669" t="str">
            <v>総務課</v>
          </cell>
          <cell r="G1669" t="str">
            <v>安藤　みゆき</v>
          </cell>
          <cell r="H1669" t="str">
            <v>290-0058</v>
          </cell>
          <cell r="J1669">
            <v>0</v>
          </cell>
          <cell r="L1669">
            <v>0</v>
          </cell>
          <cell r="M1669" t="str">
            <v>市原市五井海岸 5－2</v>
          </cell>
        </row>
        <row r="1670">
          <cell r="A1670">
            <v>1700</v>
          </cell>
          <cell r="B1670" t="str">
            <v>千038</v>
          </cell>
          <cell r="C1670" t="str">
            <v>千葉</v>
          </cell>
          <cell r="E1670" t="str">
            <v>東ﾚ㈱千葉工場</v>
          </cell>
          <cell r="F1670" t="str">
            <v xml:space="preserve">総務課総務グループ </v>
          </cell>
          <cell r="G1670" t="str">
            <v>吉田　理恵</v>
          </cell>
          <cell r="H1670" t="str">
            <v>299-0108</v>
          </cell>
          <cell r="J1670">
            <v>0</v>
          </cell>
          <cell r="L1670">
            <v>0</v>
          </cell>
          <cell r="M1670" t="str">
            <v>市原市千種海岸 2－1</v>
          </cell>
        </row>
        <row r="1671">
          <cell r="A1671">
            <v>1701</v>
          </cell>
          <cell r="B1671" t="str">
            <v>千039</v>
          </cell>
          <cell r="C1671" t="str">
            <v>千葉</v>
          </cell>
          <cell r="E1671" t="str">
            <v>ライオン㈱ 千葉工場</v>
          </cell>
          <cell r="F1671" t="str">
            <v>生産技術グループ　</v>
          </cell>
          <cell r="G1671" t="str">
            <v>高野　友文</v>
          </cell>
          <cell r="H1671" t="str">
            <v>290-0067</v>
          </cell>
          <cell r="J1671">
            <v>0</v>
          </cell>
          <cell r="L1671">
            <v>0</v>
          </cell>
          <cell r="M1671" t="str">
            <v>市原市八幡海岸 74－13</v>
          </cell>
        </row>
        <row r="1672">
          <cell r="A1672">
            <v>1702</v>
          </cell>
          <cell r="B1672" t="str">
            <v>千040</v>
          </cell>
          <cell r="C1672" t="str">
            <v>千葉</v>
          </cell>
          <cell r="E1672" t="str">
            <v>住友金属工業㈱ 鹿島製鉄所</v>
          </cell>
          <cell r="F1672" t="str">
            <v>業務部 計画室 Jk事務局</v>
          </cell>
          <cell r="G1672" t="str">
            <v>谷川　駿</v>
          </cell>
          <cell r="H1672" t="str">
            <v>314-0014</v>
          </cell>
          <cell r="J1672">
            <v>0</v>
          </cell>
          <cell r="L1672">
            <v>0</v>
          </cell>
          <cell r="M1672" t="str">
            <v>茨城県鹿嶋市光 3</v>
          </cell>
        </row>
        <row r="1673">
          <cell r="A1673">
            <v>1703</v>
          </cell>
          <cell r="B1673" t="str">
            <v>千041</v>
          </cell>
          <cell r="C1673" t="str">
            <v>千葉</v>
          </cell>
          <cell r="E1673" t="str">
            <v>ネグロス電工㈱</v>
          </cell>
          <cell r="F1673" t="str">
            <v>品質保証部</v>
          </cell>
          <cell r="G1673" t="str">
            <v>大峽  健一</v>
          </cell>
          <cell r="H1673" t="str">
            <v>132-0071</v>
          </cell>
          <cell r="J1673">
            <v>0</v>
          </cell>
          <cell r="L1673">
            <v>0</v>
          </cell>
          <cell r="M1673" t="str">
            <v>江戸川区亀戸 2-40-1</v>
          </cell>
        </row>
        <row r="1674">
          <cell r="A1674">
            <v>1704</v>
          </cell>
          <cell r="B1674" t="str">
            <v>千042</v>
          </cell>
          <cell r="C1674" t="str">
            <v>千葉</v>
          </cell>
          <cell r="E1674" t="str">
            <v>㈱ビル代行</v>
          </cell>
          <cell r="F1674" t="str">
            <v>技術部</v>
          </cell>
          <cell r="G1674" t="str">
            <v>旦部 祐二郎</v>
          </cell>
          <cell r="H1674" t="str">
            <v>104-0041</v>
          </cell>
          <cell r="J1674">
            <v>0</v>
          </cell>
          <cell r="L1674">
            <v>0</v>
          </cell>
          <cell r="M1674" t="str">
            <v>東京都中央区新富 2-3-4</v>
          </cell>
        </row>
        <row r="1675">
          <cell r="A1675">
            <v>1705</v>
          </cell>
          <cell r="B1675" t="str">
            <v>千043</v>
          </cell>
          <cell r="C1675" t="str">
            <v>千葉</v>
          </cell>
          <cell r="E1675" t="str">
            <v>宮沢紙工㈱花王東京事業所</v>
          </cell>
          <cell r="G1675" t="str">
            <v>中山  浩</v>
          </cell>
          <cell r="H1675" t="str">
            <v>131-8501</v>
          </cell>
          <cell r="J1675">
            <v>0</v>
          </cell>
          <cell r="L1675">
            <v>0</v>
          </cell>
          <cell r="M1675" t="str">
            <v>墨田区文花 2-1-3</v>
          </cell>
        </row>
        <row r="1676">
          <cell r="A1676">
            <v>1706</v>
          </cell>
          <cell r="B1676" t="str">
            <v>千044</v>
          </cell>
          <cell r="C1676" t="str">
            <v>千葉</v>
          </cell>
          <cell r="E1676" t="str">
            <v>コスモ石油㈱千葉製油所</v>
          </cell>
          <cell r="F1676" t="str">
            <v>勤労課</v>
          </cell>
          <cell r="G1676" t="str">
            <v>日野　佐津紀</v>
          </cell>
          <cell r="H1676" t="str">
            <v>290-0107</v>
          </cell>
          <cell r="J1676">
            <v>0</v>
          </cell>
          <cell r="L1676">
            <v>0</v>
          </cell>
          <cell r="M1676" t="str">
            <v>市原市五井海岸２番地</v>
          </cell>
        </row>
        <row r="1677">
          <cell r="A1677">
            <v>1707</v>
          </cell>
          <cell r="B1677" t="str">
            <v>千045</v>
          </cell>
          <cell r="C1677" t="str">
            <v>千葉</v>
          </cell>
          <cell r="E1677" t="str">
            <v>市川毛織㈱柏工場</v>
          </cell>
          <cell r="F1677" t="str">
            <v>品質管理課</v>
          </cell>
          <cell r="G1677" t="str">
            <v>鈴木　亨</v>
          </cell>
          <cell r="H1677" t="str">
            <v>277-0831</v>
          </cell>
          <cell r="J1677">
            <v>0</v>
          </cell>
          <cell r="L1677">
            <v>0</v>
          </cell>
          <cell r="M1677" t="str">
            <v>柏市根戸200</v>
          </cell>
        </row>
        <row r="1678">
          <cell r="A1678">
            <v>1708</v>
          </cell>
          <cell r="B1678" t="str">
            <v>千046</v>
          </cell>
          <cell r="C1678" t="str">
            <v>千葉</v>
          </cell>
          <cell r="E1678" t="str">
            <v>京葉シーバース㈱</v>
          </cell>
          <cell r="F1678" t="str">
            <v>業務改善活動事務局</v>
          </cell>
          <cell r="G1678" t="str">
            <v>和泉　佳宏</v>
          </cell>
          <cell r="H1678" t="str">
            <v>299-0265</v>
          </cell>
          <cell r="J1678">
            <v>0</v>
          </cell>
          <cell r="L1678">
            <v>0</v>
          </cell>
          <cell r="M1678" t="str">
            <v>袖ヶ浦市長浦1‐1-18</v>
          </cell>
        </row>
        <row r="1679">
          <cell r="A1679">
            <v>1709</v>
          </cell>
          <cell r="B1679" t="str">
            <v>千047</v>
          </cell>
          <cell r="C1679" t="str">
            <v>千葉</v>
          </cell>
          <cell r="E1679" t="str">
            <v>日本ＰＭＣ㈱千葉工場</v>
          </cell>
          <cell r="F1679" t="str">
            <v>製造部</v>
          </cell>
          <cell r="G1679" t="str">
            <v>吉原　秀司</v>
          </cell>
          <cell r="H1679" t="str">
            <v>290-0067</v>
          </cell>
          <cell r="J1679">
            <v>0</v>
          </cell>
          <cell r="L1679">
            <v>0</v>
          </cell>
          <cell r="M1679" t="str">
            <v>市原市八幡海岸通12</v>
          </cell>
        </row>
        <row r="1680">
          <cell r="A1680">
            <v>1710</v>
          </cell>
          <cell r="B1680" t="str">
            <v>千048</v>
          </cell>
          <cell r="C1680" t="str">
            <v>千葉</v>
          </cell>
          <cell r="E1680" t="str">
            <v>富安㈱東京営業第一部　浦安工場</v>
          </cell>
          <cell r="F1680" t="str">
            <v>副工場長</v>
          </cell>
          <cell r="G1680" t="str">
            <v>柿原　義廣</v>
          </cell>
          <cell r="H1680" t="str">
            <v>279-0025</v>
          </cell>
          <cell r="J1680">
            <v>0</v>
          </cell>
          <cell r="L1680">
            <v>0</v>
          </cell>
          <cell r="M1680" t="str">
            <v>浦安市鉄鋼通り3-1-11</v>
          </cell>
        </row>
        <row r="1681">
          <cell r="A1681">
            <v>1711</v>
          </cell>
          <cell r="B1681" t="str">
            <v>千049</v>
          </cell>
          <cell r="C1681" t="str">
            <v>千葉</v>
          </cell>
          <cell r="E1681" t="str">
            <v>出光興産㈱</v>
          </cell>
          <cell r="F1681" t="str">
            <v>総務部業務改善推進班</v>
          </cell>
          <cell r="G1681" t="str">
            <v>井上　喜義</v>
          </cell>
          <cell r="H1681" t="str">
            <v>100-8321</v>
          </cell>
          <cell r="J1681">
            <v>0</v>
          </cell>
          <cell r="L1681">
            <v>0</v>
          </cell>
          <cell r="M1681" t="str">
            <v>千代田区丸の内3-1-1</v>
          </cell>
        </row>
        <row r="1682">
          <cell r="A1682">
            <v>1712</v>
          </cell>
          <cell r="B1682" t="str">
            <v>神001</v>
          </cell>
          <cell r="C1682" t="str">
            <v>神奈川</v>
          </cell>
          <cell r="E1682" t="str">
            <v>関東自動車工業（株）</v>
          </cell>
          <cell r="F1682" t="str">
            <v>人材部　人材開発室</v>
          </cell>
          <cell r="G1682" t="str">
            <v>佐藤　　満</v>
          </cell>
          <cell r="H1682" t="str">
            <v>２３７－８５８５</v>
          </cell>
          <cell r="J1682">
            <v>0</v>
          </cell>
          <cell r="L1682">
            <v>0</v>
          </cell>
          <cell r="M1682" t="str">
            <v>横須賀市田浦港町無番地</v>
          </cell>
          <cell r="N1682" t="str">
            <v>０４６８－６２－２６６2</v>
          </cell>
          <cell r="O1682" t="str">
            <v>０４６８－６１－８６９３</v>
          </cell>
        </row>
        <row r="1683">
          <cell r="A1683">
            <v>1713</v>
          </cell>
          <cell r="B1683" t="str">
            <v>神002</v>
          </cell>
          <cell r="C1683" t="str">
            <v>神奈川</v>
          </cell>
          <cell r="E1683" t="str">
            <v>住友重機械工業（株）船舶艦艇鉄構事業本部</v>
          </cell>
          <cell r="F1683" t="str">
            <v>横須賀製造所　工作部　艤装課職長</v>
          </cell>
          <cell r="G1683" t="str">
            <v>浪岡　光男</v>
          </cell>
          <cell r="H1683" t="str">
            <v>２３７－８５５５</v>
          </cell>
          <cell r="J1683">
            <v>0</v>
          </cell>
          <cell r="L1683">
            <v>0</v>
          </cell>
          <cell r="M1683" t="str">
            <v>横須賀市夏島町１９</v>
          </cell>
          <cell r="N1683" t="str">
            <v>０４６８－６９－１９２０</v>
          </cell>
          <cell r="O1683" t="str">
            <v>０４６８－６９－１９２１</v>
          </cell>
        </row>
        <row r="1684">
          <cell r="A1684">
            <v>1714</v>
          </cell>
          <cell r="B1684" t="str">
            <v>神003</v>
          </cell>
          <cell r="C1684" t="str">
            <v>神奈川</v>
          </cell>
          <cell r="E1684" t="str">
            <v>日産自動車（株）ＳＰＣ本部ｻｰﾋﾞｽ部品物流部</v>
          </cell>
          <cell r="F1684" t="str">
            <v>品質保証ｸﾞﾙｰﾌﾟ　QCC事務局</v>
          </cell>
          <cell r="G1684" t="str">
            <v>福田　文一</v>
          </cell>
          <cell r="H1684" t="str">
            <v>２２８－０８２８</v>
          </cell>
          <cell r="J1684">
            <v>0</v>
          </cell>
          <cell r="L1684">
            <v>0</v>
          </cell>
          <cell r="M1684" t="str">
            <v>相模原市麻溝台１－４－１</v>
          </cell>
          <cell r="N1684" t="str">
            <v>０４２－７４７－９２２８</v>
          </cell>
          <cell r="O1684" t="str">
            <v>０４２－７４９－３４９６</v>
          </cell>
        </row>
        <row r="1685">
          <cell r="A1685">
            <v>1715</v>
          </cell>
          <cell r="B1685" t="str">
            <v>神004</v>
          </cell>
          <cell r="C1685" t="str">
            <v>神奈川</v>
          </cell>
          <cell r="E1685" t="str">
            <v>ＱＡ・アオノ</v>
          </cell>
          <cell r="G1685" t="str">
            <v>青野　旨成</v>
          </cell>
          <cell r="H1685" t="str">
            <v>２５０－０１０４</v>
          </cell>
          <cell r="J1685">
            <v>0</v>
          </cell>
          <cell r="L1685">
            <v>0</v>
          </cell>
          <cell r="M1685" t="str">
            <v>南足柄市向田３１９－８</v>
          </cell>
          <cell r="N1685" t="str">
            <v>０４６５－７４－１９３１</v>
          </cell>
          <cell r="O1685" t="str">
            <v>０４６５－７４－２５６６</v>
          </cell>
        </row>
        <row r="1686">
          <cell r="A1686">
            <v>1716</v>
          </cell>
          <cell r="B1686" t="str">
            <v>神005</v>
          </cell>
          <cell r="C1686" t="str">
            <v>神奈川</v>
          </cell>
          <cell r="E1686" t="str">
            <v>旭硝子（株）相模事業所</v>
          </cell>
          <cell r="F1686" t="str">
            <v>工程品質グループリーダー</v>
          </cell>
          <cell r="G1686" t="str">
            <v>有賀　真雄</v>
          </cell>
          <cell r="H1686" t="str">
            <v>２４３－０３０１</v>
          </cell>
          <cell r="J1686">
            <v>0</v>
          </cell>
          <cell r="L1686">
            <v>0</v>
          </cell>
          <cell r="M1686" t="str">
            <v>愛甲郡愛川町角田４２６－１</v>
          </cell>
          <cell r="N1686" t="str">
            <v>０４６２－８５－３３１９</v>
          </cell>
          <cell r="O1686" t="str">
            <v>０４６２－８５－３３１１</v>
          </cell>
        </row>
        <row r="1687">
          <cell r="A1687">
            <v>1717</v>
          </cell>
          <cell r="B1687" t="str">
            <v>神006</v>
          </cell>
          <cell r="C1687" t="str">
            <v>神奈川</v>
          </cell>
          <cell r="E1687" t="str">
            <v>アテネ（株）</v>
          </cell>
          <cell r="F1687" t="str">
            <v>品質管理課　課長</v>
          </cell>
          <cell r="G1687" t="str">
            <v>小塚　幸雄</v>
          </cell>
          <cell r="H1687" t="str">
            <v>２５１－００２１</v>
          </cell>
          <cell r="J1687">
            <v>0</v>
          </cell>
          <cell r="L1687">
            <v>0</v>
          </cell>
          <cell r="M1687" t="str">
            <v>藤沢市鵠沼神明３－２－１</v>
          </cell>
          <cell r="N1687" t="str">
            <v>０４６６－２６－１２３４</v>
          </cell>
          <cell r="O1687" t="str">
            <v>０４６６－２６－１２３８</v>
          </cell>
        </row>
        <row r="1688">
          <cell r="A1688">
            <v>1718</v>
          </cell>
          <cell r="B1688" t="str">
            <v>神007</v>
          </cell>
          <cell r="C1688" t="str">
            <v>神奈川</v>
          </cell>
          <cell r="E1688" t="str">
            <v>(株)ケーヒン　川崎事業所</v>
          </cell>
          <cell r="F1688" t="str">
            <v>生技ＧＬ</v>
          </cell>
          <cell r="G1688" t="str">
            <v>保木　喜一</v>
          </cell>
          <cell r="H1688" t="str">
            <v>２１１－８５８０</v>
          </cell>
          <cell r="J1688">
            <v>0</v>
          </cell>
          <cell r="L1688">
            <v>0</v>
          </cell>
          <cell r="M1688" t="str">
            <v>川崎市中原区市ノ坪３８６</v>
          </cell>
          <cell r="N1688" t="str">
            <v>０４４－４１１－６３０３</v>
          </cell>
          <cell r="O1688" t="str">
            <v>０４４－４３３－５５９３</v>
          </cell>
        </row>
        <row r="1689">
          <cell r="A1689">
            <v>1719</v>
          </cell>
          <cell r="B1689" t="str">
            <v>神008</v>
          </cell>
          <cell r="C1689" t="str">
            <v>神奈川</v>
          </cell>
          <cell r="E1689" t="str">
            <v>資生堂物流ｻｰﾋﾞｽ(株)関東物流ｾﾝﾀｰ</v>
          </cell>
          <cell r="F1689" t="str">
            <v>業務計画部企画Ｇ</v>
          </cell>
          <cell r="G1689" t="str">
            <v>諸徳寺伸代</v>
          </cell>
          <cell r="H1689" t="str">
            <v>２１０－０８６９</v>
          </cell>
          <cell r="J1689">
            <v>0</v>
          </cell>
          <cell r="L1689">
            <v>0</v>
          </cell>
          <cell r="M1689" t="str">
            <v>川崎市川崎区東扇島２３－９</v>
          </cell>
          <cell r="N1689" t="str">
            <v>０４４－２９９－５６６１</v>
          </cell>
          <cell r="O1689" t="str">
            <v>０４４－２７６－３９６１</v>
          </cell>
        </row>
        <row r="1690">
          <cell r="A1690">
            <v>1720</v>
          </cell>
          <cell r="B1690" t="str">
            <v>神009</v>
          </cell>
          <cell r="C1690" t="str">
            <v>神奈川</v>
          </cell>
          <cell r="E1690" t="str">
            <v>（株）タマダイ</v>
          </cell>
          <cell r="F1690" t="str">
            <v>ＱＣ･TPM推進室</v>
          </cell>
          <cell r="G1690" t="str">
            <v>関和　栄喜智</v>
          </cell>
          <cell r="H1690" t="str">
            <v>２５８－００２１</v>
          </cell>
          <cell r="J1690">
            <v>0</v>
          </cell>
          <cell r="L1690">
            <v>0</v>
          </cell>
          <cell r="M1690" t="str">
            <v>足柄郡開成町吉田島３５３２</v>
          </cell>
          <cell r="N1690" t="str">
            <v>０４６５－８３－１２３１</v>
          </cell>
          <cell r="O1690" t="str">
            <v>０４６５－８２－３３５０</v>
          </cell>
        </row>
        <row r="1691">
          <cell r="A1691">
            <v>1721</v>
          </cell>
          <cell r="B1691" t="str">
            <v>神010</v>
          </cell>
          <cell r="C1691" t="str">
            <v>神奈川</v>
          </cell>
          <cell r="E1691" t="str">
            <v>（株）アルファ　群馬工場</v>
          </cell>
          <cell r="F1691" t="str">
            <v>品質保証部　品質保証課</v>
          </cell>
          <cell r="G1691" t="str">
            <v>大田　美幸</v>
          </cell>
          <cell r="H1691" t="str">
            <v>３７４－１５７７</v>
          </cell>
          <cell r="J1691">
            <v>0</v>
          </cell>
          <cell r="L1691">
            <v>0</v>
          </cell>
          <cell r="M1691" t="str">
            <v>群馬県館林市近藤町６４８</v>
          </cell>
          <cell r="N1691" t="str">
            <v>０２７６－７５－３９１６</v>
          </cell>
          <cell r="O1691" t="str">
            <v>０２７６－７５－１９８３</v>
          </cell>
        </row>
        <row r="1692">
          <cell r="A1692">
            <v>1722</v>
          </cell>
          <cell r="B1692" t="str">
            <v>神011</v>
          </cell>
          <cell r="C1692" t="str">
            <v>神奈川</v>
          </cell>
          <cell r="E1692" t="str">
            <v>いすゞ自動車（株）川崎工場</v>
          </cell>
          <cell r="F1692" t="str">
            <v>車両組立第1部付 QCｻｰｸﾙ事務局</v>
          </cell>
          <cell r="G1692" t="str">
            <v>門奈　　勝</v>
          </cell>
          <cell r="H1692" t="str">
            <v>２１０－０８２１</v>
          </cell>
          <cell r="J1692">
            <v>0</v>
          </cell>
          <cell r="L1692">
            <v>0</v>
          </cell>
          <cell r="M1692" t="str">
            <v>川崎市川崎区殿町３－２５－１</v>
          </cell>
          <cell r="N1692" t="str">
            <v>０４４－２７６－５５９４</v>
          </cell>
          <cell r="O1692" t="str">
            <v>０４４－２７６－５２６２</v>
          </cell>
        </row>
        <row r="1693">
          <cell r="A1693">
            <v>1723</v>
          </cell>
          <cell r="B1693" t="str">
            <v>神012</v>
          </cell>
          <cell r="C1693" t="str">
            <v>神奈川</v>
          </cell>
          <cell r="E1693" t="str">
            <v>大塚工機（株）本社</v>
          </cell>
          <cell r="F1693" t="str">
            <v>品質保証部　課長</v>
          </cell>
          <cell r="G1693" t="str">
            <v>片谷　仁樹</v>
          </cell>
          <cell r="H1693" t="str">
            <v>２２２－０００１</v>
          </cell>
          <cell r="J1693">
            <v>0</v>
          </cell>
          <cell r="L1693">
            <v>0</v>
          </cell>
          <cell r="M1693" t="str">
            <v>横浜市港北区樽町３－７－７７</v>
          </cell>
          <cell r="N1693" t="str">
            <v>０４５－５４２－３９１０</v>
          </cell>
          <cell r="O1693" t="str">
            <v>０４５－５４７－９０６５</v>
          </cell>
        </row>
        <row r="1694">
          <cell r="A1694">
            <v>1724</v>
          </cell>
          <cell r="B1694" t="str">
            <v>神013</v>
          </cell>
          <cell r="C1694" t="str">
            <v>神奈川</v>
          </cell>
          <cell r="E1694" t="str">
            <v>カネボウ（株）小田原工場</v>
          </cell>
          <cell r="F1694" t="str">
            <v>技術開発部　ｼｽﾃﾑ課長</v>
          </cell>
          <cell r="G1694" t="str">
            <v>頓宮　拓志</v>
          </cell>
          <cell r="H1694" t="str">
            <v>２５０－０００２</v>
          </cell>
          <cell r="J1694">
            <v>0</v>
          </cell>
          <cell r="L1694">
            <v>0</v>
          </cell>
          <cell r="M1694" t="str">
            <v>小田原市寿町５－３－２８</v>
          </cell>
          <cell r="N1694" t="str">
            <v>０４６５－３２－２８０６</v>
          </cell>
          <cell r="O1694" t="str">
            <v>０４６５－３４－５１５０</v>
          </cell>
        </row>
        <row r="1695">
          <cell r="A1695">
            <v>1725</v>
          </cell>
          <cell r="B1695" t="str">
            <v>神014</v>
          </cell>
          <cell r="C1695" t="str">
            <v>神奈川</v>
          </cell>
          <cell r="E1695" t="str">
            <v>ｶﾙｿﾆｯｸ ｶﾝｾｲ（株）追浜工場</v>
          </cell>
          <cell r="F1695" t="str">
            <v>総務課長</v>
          </cell>
          <cell r="G1695" t="str">
            <v>高橋　正道</v>
          </cell>
          <cell r="H1695" t="str">
            <v>２３７－００６１</v>
          </cell>
          <cell r="J1695">
            <v>0</v>
          </cell>
          <cell r="L1695">
            <v>0</v>
          </cell>
          <cell r="M1695" t="str">
            <v>横須賀市夏島町１８</v>
          </cell>
          <cell r="N1695" t="str">
            <v>０４６８－６５－８１８０</v>
          </cell>
          <cell r="O1695" t="str">
            <v>０４６８－６６－４３０７</v>
          </cell>
        </row>
        <row r="1696">
          <cell r="A1696">
            <v>1726</v>
          </cell>
          <cell r="B1696" t="str">
            <v>神015</v>
          </cell>
          <cell r="C1696" t="str">
            <v>神奈川</v>
          </cell>
          <cell r="E1696" t="str">
            <v>関東化学（株）伊勢原工場</v>
          </cell>
          <cell r="F1696" t="str">
            <v>臨床生産技術課　課長代理</v>
          </cell>
          <cell r="G1696" t="str">
            <v>水野　雄二</v>
          </cell>
          <cell r="H1696" t="str">
            <v>２５９－１１４６</v>
          </cell>
          <cell r="J1696">
            <v>0</v>
          </cell>
          <cell r="L1696">
            <v>0</v>
          </cell>
          <cell r="M1696" t="str">
            <v>伊勢原市鈴川２１</v>
          </cell>
          <cell r="N1696" t="str">
            <v>０４６３－９４－８５３１</v>
          </cell>
          <cell r="O1696" t="str">
            <v>０４６３－９４－２７５１</v>
          </cell>
        </row>
        <row r="1697">
          <cell r="A1697">
            <v>1727</v>
          </cell>
          <cell r="B1697" t="str">
            <v>神016</v>
          </cell>
          <cell r="C1697" t="str">
            <v>神奈川</v>
          </cell>
          <cell r="E1697" t="str">
            <v>関東航空計器（株）</v>
          </cell>
          <cell r="F1697" t="str">
            <v>品質保証部 品質保証G 品証係</v>
          </cell>
          <cell r="G1697" t="str">
            <v>井上　有希子</v>
          </cell>
          <cell r="H1697" t="str">
            <v>２５１－０８７５</v>
          </cell>
          <cell r="J1697">
            <v>0</v>
          </cell>
          <cell r="L1697">
            <v>0</v>
          </cell>
          <cell r="M1697" t="str">
            <v>藤沢市本藤沢４－１－２</v>
          </cell>
          <cell r="N1697" t="str">
            <v>０４６６－８３－７９５７</v>
          </cell>
          <cell r="O1697" t="str">
            <v>０４６６－８３－７９６７</v>
          </cell>
        </row>
        <row r="1698">
          <cell r="A1698">
            <v>1728</v>
          </cell>
          <cell r="B1698" t="str">
            <v>神017</v>
          </cell>
          <cell r="C1698" t="str">
            <v>神奈川</v>
          </cell>
          <cell r="E1698" t="str">
            <v>キーパー（株）</v>
          </cell>
          <cell r="F1698" t="str">
            <v>品質保証部　課長</v>
          </cell>
          <cell r="G1698" t="str">
            <v>野口　義明　</v>
          </cell>
          <cell r="H1698" t="str">
            <v>２５１－８５１５</v>
          </cell>
          <cell r="J1698">
            <v>0</v>
          </cell>
          <cell r="L1698">
            <v>0</v>
          </cell>
          <cell r="M1698" t="str">
            <v>藤沢市辻堂神台２－４－３６</v>
          </cell>
          <cell r="N1698" t="str">
            <v>０４６６－３５－１８７０</v>
          </cell>
          <cell r="O1698" t="str">
            <v>０４６６－３５－１８８３</v>
          </cell>
        </row>
        <row r="1699">
          <cell r="A1699">
            <v>1729</v>
          </cell>
          <cell r="B1699" t="str">
            <v>神018</v>
          </cell>
          <cell r="C1699" t="str">
            <v>神奈川</v>
          </cell>
          <cell r="E1699" t="str">
            <v>菊池ﾌﾟﾚｽ工業（株）羽村工場</v>
          </cell>
          <cell r="F1699" t="str">
            <v>品質保証部</v>
          </cell>
          <cell r="G1699" t="str">
            <v>安藤　秀雄</v>
          </cell>
          <cell r="H1699" t="str">
            <v>２０５－００２３</v>
          </cell>
          <cell r="J1699">
            <v>0</v>
          </cell>
          <cell r="L1699">
            <v>0</v>
          </cell>
          <cell r="M1699" t="str">
            <v>東京都羽村市神明台4-8-1</v>
          </cell>
          <cell r="N1699" t="str">
            <v>０４２－５５２－１４１３</v>
          </cell>
          <cell r="O1699" t="str">
            <v>０４２－５５２－１７８５</v>
          </cell>
        </row>
        <row r="1700">
          <cell r="A1700">
            <v>1730</v>
          </cell>
          <cell r="B1700" t="str">
            <v>神019</v>
          </cell>
          <cell r="C1700" t="str">
            <v>神奈川</v>
          </cell>
          <cell r="E1700" t="str">
            <v>（株）京三製作所</v>
          </cell>
          <cell r="F1700" t="str">
            <v>技術・品質保証センター　課長</v>
          </cell>
          <cell r="G1700" t="str">
            <v>橋本　正和</v>
          </cell>
          <cell r="H1700" t="str">
            <v>２３０－００３１</v>
          </cell>
          <cell r="J1700">
            <v>0</v>
          </cell>
          <cell r="L1700">
            <v>0</v>
          </cell>
          <cell r="M1700" t="str">
            <v>横浜市鶴見区平安町2-29-1</v>
          </cell>
          <cell r="N1700" t="str">
            <v>０４５－５０３－８１１３</v>
          </cell>
          <cell r="O1700" t="str">
            <v>０４５－５０１－８７５３</v>
          </cell>
        </row>
        <row r="1701">
          <cell r="A1701">
            <v>1731</v>
          </cell>
          <cell r="B1701" t="str">
            <v>神020</v>
          </cell>
          <cell r="C1701" t="str">
            <v>神奈川</v>
          </cell>
          <cell r="E1701" t="str">
            <v>東京電力（株）神奈川支店</v>
          </cell>
          <cell r="F1701" t="str">
            <v>支店長付副長</v>
          </cell>
          <cell r="G1701" t="str">
            <v>明石　幸雄</v>
          </cell>
          <cell r="H1701" t="str">
            <v>２３１－０００７</v>
          </cell>
          <cell r="J1701">
            <v>0</v>
          </cell>
          <cell r="L1701">
            <v>0</v>
          </cell>
          <cell r="M1701" t="str">
            <v>横浜市中区弁天通１－１</v>
          </cell>
          <cell r="N1701" t="str">
            <v>０４５－６００－２０１５</v>
          </cell>
          <cell r="O1701" t="str">
            <v>０４５－６００－２１１９</v>
          </cell>
        </row>
        <row r="1702">
          <cell r="A1702">
            <v>1732</v>
          </cell>
          <cell r="B1702" t="str">
            <v>神021</v>
          </cell>
          <cell r="C1702" t="str">
            <v>神奈川</v>
          </cell>
          <cell r="E1702" t="str">
            <v>高周波熱錬（株）</v>
          </cell>
          <cell r="F1702" t="str">
            <v>ＴＱＭ推進室　課長</v>
          </cell>
          <cell r="G1702" t="str">
            <v>武藤　政春</v>
          </cell>
          <cell r="H1702" t="str">
            <v>１４１－８６３９</v>
          </cell>
          <cell r="J1702">
            <v>0</v>
          </cell>
          <cell r="L1702">
            <v>0</v>
          </cell>
          <cell r="M1702" t="str">
            <v>東京都品川区北品川5-5-27</v>
          </cell>
          <cell r="N1702" t="str">
            <v>０３－３４４３－５４４１</v>
          </cell>
          <cell r="O1702" t="str">
            <v>０３－３４４９－３９６９</v>
          </cell>
        </row>
        <row r="1703">
          <cell r="A1703">
            <v>1733</v>
          </cell>
          <cell r="B1703" t="str">
            <v>神022</v>
          </cell>
          <cell r="C1703" t="str">
            <v>神奈川</v>
          </cell>
          <cell r="E1703" t="str">
            <v>（株）神戸製鋼所秦野工場</v>
          </cell>
          <cell r="F1703" t="str">
            <v>品質保証室</v>
          </cell>
          <cell r="G1703" t="str">
            <v>金田　一義</v>
          </cell>
          <cell r="H1703" t="str">
            <v>２５７－００１５</v>
          </cell>
          <cell r="J1703">
            <v>0</v>
          </cell>
          <cell r="L1703">
            <v>0</v>
          </cell>
          <cell r="M1703" t="str">
            <v>秦野市平沢６５</v>
          </cell>
          <cell r="N1703" t="str">
            <v>０４６３－８２－２６００</v>
          </cell>
          <cell r="O1703" t="str">
            <v>０４６３－８２－７５４０</v>
          </cell>
        </row>
        <row r="1704">
          <cell r="A1704">
            <v>1734</v>
          </cell>
          <cell r="B1704" t="str">
            <v>神023</v>
          </cell>
          <cell r="C1704" t="str">
            <v>神奈川</v>
          </cell>
          <cell r="E1704" t="str">
            <v>三協化学㈱</v>
          </cell>
          <cell r="F1704" t="str">
            <v>事務部総務課</v>
          </cell>
          <cell r="G1704" t="str">
            <v>和田　邦彦</v>
          </cell>
          <cell r="H1704" t="str">
            <v>254－0016</v>
          </cell>
          <cell r="J1704">
            <v>0</v>
          </cell>
          <cell r="L1704">
            <v>0</v>
          </cell>
          <cell r="M1704" t="str">
            <v>平塚市東八幡5－2－3</v>
          </cell>
          <cell r="N1704" t="str">
            <v>０４６３－２１－１５６０</v>
          </cell>
          <cell r="O1704" t="str">
            <v>０４６３－２３－９８６５</v>
          </cell>
        </row>
        <row r="1705">
          <cell r="A1705">
            <v>1735</v>
          </cell>
          <cell r="B1705" t="str">
            <v>神024</v>
          </cell>
          <cell r="C1705" t="str">
            <v>神奈川</v>
          </cell>
          <cell r="E1705" t="str">
            <v>三共化成工業（株）平塚工場</v>
          </cell>
          <cell r="F1705" t="str">
            <v>管理部　計画管理課長</v>
          </cell>
          <cell r="G1705" t="str">
            <v>竹内　博一</v>
          </cell>
          <cell r="H1705" t="str">
            <v>２５４－００７３</v>
          </cell>
          <cell r="J1705">
            <v>0</v>
          </cell>
          <cell r="L1705">
            <v>0</v>
          </cell>
          <cell r="M1705" t="str">
            <v>平塚市西八幡４－４－８</v>
          </cell>
          <cell r="N1705" t="str">
            <v>０４６３－３１－３７１０</v>
          </cell>
          <cell r="O1705" t="str">
            <v>０４６３－３２－７７１７</v>
          </cell>
        </row>
        <row r="1706">
          <cell r="A1706">
            <v>1736</v>
          </cell>
          <cell r="B1706" t="str">
            <v>神025</v>
          </cell>
          <cell r="C1706" t="str">
            <v>神奈川</v>
          </cell>
          <cell r="E1706" t="str">
            <v>湘菱電子（株）</v>
          </cell>
          <cell r="F1706" t="str">
            <v>生産管理部技術・企画　主幹</v>
          </cell>
          <cell r="G1706" t="str">
            <v>細谷　 謙</v>
          </cell>
          <cell r="H1706" t="str">
            <v>２４７－００６５</v>
          </cell>
          <cell r="J1706">
            <v>0</v>
          </cell>
          <cell r="L1706">
            <v>0</v>
          </cell>
          <cell r="M1706" t="str">
            <v>鎌倉市上町屋２１４</v>
          </cell>
          <cell r="N1706" t="str">
            <v>０４６７－４５－３４１４</v>
          </cell>
          <cell r="O1706" t="str">
            <v>０４６７－４５－２１０７</v>
          </cell>
        </row>
        <row r="1707">
          <cell r="A1707">
            <v>1737</v>
          </cell>
          <cell r="B1707" t="str">
            <v>神026</v>
          </cell>
          <cell r="C1707" t="str">
            <v>神奈川</v>
          </cell>
          <cell r="E1707" t="str">
            <v>スタンレー電化（株）</v>
          </cell>
          <cell r="F1707" t="str">
            <v>品質管理課</v>
          </cell>
          <cell r="G1707" t="str">
            <v>海老塚　雅道</v>
          </cell>
          <cell r="H1707" t="str">
            <v>２５７－００３１</v>
          </cell>
          <cell r="J1707">
            <v>0</v>
          </cell>
          <cell r="L1707">
            <v>0</v>
          </cell>
          <cell r="M1707" t="str">
            <v>秦野市曽屋９２０</v>
          </cell>
          <cell r="N1707" t="str">
            <v>０４６３－８１－００８７</v>
          </cell>
          <cell r="O1707" t="str">
            <v>０４６３－８２－８９８９</v>
          </cell>
        </row>
        <row r="1708">
          <cell r="A1708">
            <v>1738</v>
          </cell>
          <cell r="B1708" t="str">
            <v>神027</v>
          </cell>
          <cell r="C1708" t="str">
            <v>神奈川</v>
          </cell>
          <cell r="E1708" t="str">
            <v>生化学工業（株）久里浜工場</v>
          </cell>
          <cell r="F1708" t="str">
            <v>総務課長</v>
          </cell>
          <cell r="G1708" t="str">
            <v>石毛　雄司</v>
          </cell>
          <cell r="H1708" t="str">
            <v>２３９－０８３１</v>
          </cell>
          <cell r="J1708">
            <v>0</v>
          </cell>
          <cell r="L1708">
            <v>0</v>
          </cell>
          <cell r="M1708" t="str">
            <v>横須賀市久里浜７－３－１</v>
          </cell>
          <cell r="N1708" t="str">
            <v>０４６８－３５－３３１１</v>
          </cell>
          <cell r="O1708" t="str">
            <v>０４６８－３４－１９１８</v>
          </cell>
        </row>
        <row r="1709">
          <cell r="A1709">
            <v>1739</v>
          </cell>
          <cell r="B1709" t="str">
            <v>神028</v>
          </cell>
          <cell r="C1709" t="str">
            <v>神奈川</v>
          </cell>
          <cell r="E1709" t="str">
            <v>田中貴金属工業（株）伊勢原工場</v>
          </cell>
          <cell r="F1709" t="str">
            <v>品質保証ｾｸｼｮﾝ　ﾏﾈｰｼﾞｬｰ</v>
          </cell>
          <cell r="G1709" t="str">
            <v>水上　繁夫</v>
          </cell>
          <cell r="H1709" t="str">
            <v>２５９－１１４６</v>
          </cell>
          <cell r="J1709">
            <v>0</v>
          </cell>
          <cell r="L1709">
            <v>0</v>
          </cell>
          <cell r="M1709" t="str">
            <v>伊勢原市鈴川２６</v>
          </cell>
          <cell r="N1709" t="str">
            <v>０４６３－９４－５８４７</v>
          </cell>
          <cell r="O1709" t="str">
            <v>０４６３－９２－２２０４</v>
          </cell>
        </row>
        <row r="1710">
          <cell r="A1710">
            <v>1740</v>
          </cell>
          <cell r="B1710" t="str">
            <v>神029</v>
          </cell>
          <cell r="C1710" t="str">
            <v>神奈川</v>
          </cell>
          <cell r="E1710" t="str">
            <v>（株）大栄製作所</v>
          </cell>
          <cell r="F1710" t="str">
            <v>品質管理部　担当次長</v>
          </cell>
          <cell r="G1710" t="str">
            <v>高林　　章</v>
          </cell>
          <cell r="H1710" t="str">
            <v>２４３－０８０７</v>
          </cell>
          <cell r="J1710">
            <v>0</v>
          </cell>
          <cell r="L1710">
            <v>0</v>
          </cell>
          <cell r="M1710" t="str">
            <v>厚木市金田９００</v>
          </cell>
          <cell r="N1710" t="str">
            <v>０４６２－２５－１１０６</v>
          </cell>
          <cell r="O1710" t="str">
            <v>０４６２－２１－０７３７</v>
          </cell>
        </row>
        <row r="1711">
          <cell r="A1711">
            <v>1741</v>
          </cell>
          <cell r="B1711" t="str">
            <v>神030</v>
          </cell>
          <cell r="C1711" t="str">
            <v>神奈川</v>
          </cell>
          <cell r="E1711" t="str">
            <v>電気興業㈱高周波統括部</v>
          </cell>
          <cell r="F1711" t="str">
            <v>業務部品質保証課　課長</v>
          </cell>
          <cell r="G1711" t="str">
            <v>小森　　毅</v>
          </cell>
          <cell r="H1711" t="str">
            <v>２４３－０３０３</v>
          </cell>
          <cell r="J1711">
            <v>0</v>
          </cell>
          <cell r="L1711">
            <v>0</v>
          </cell>
          <cell r="M1711" t="str">
            <v>愛甲郡愛川町中津４０５２－１</v>
          </cell>
          <cell r="N1711" t="str">
            <v>０４６－２８５－５４９１</v>
          </cell>
          <cell r="O1711" t="str">
            <v>０４６－２８５－２２９８</v>
          </cell>
        </row>
        <row r="1712">
          <cell r="A1712">
            <v>1742</v>
          </cell>
          <cell r="B1712" t="str">
            <v>神031</v>
          </cell>
          <cell r="C1712" t="str">
            <v>神奈川</v>
          </cell>
          <cell r="E1712" t="str">
            <v>トーヨーパック株</v>
          </cell>
          <cell r="F1712" t="str">
            <v>技術部　次長</v>
          </cell>
          <cell r="G1712" t="str">
            <v>川口　満</v>
          </cell>
          <cell r="H1712" t="str">
            <v>228-0002</v>
          </cell>
          <cell r="J1712">
            <v>0</v>
          </cell>
          <cell r="L1712">
            <v>0</v>
          </cell>
          <cell r="M1712" t="str">
            <v>座間市小松原1-36-5</v>
          </cell>
          <cell r="N1712" t="str">
            <v>０４６ー２５４－１１１１</v>
          </cell>
          <cell r="O1712" t="str">
            <v>０４６－２５４－１１１５</v>
          </cell>
        </row>
        <row r="1713">
          <cell r="A1713">
            <v>1743</v>
          </cell>
          <cell r="B1713" t="str">
            <v>神032</v>
          </cell>
          <cell r="C1713" t="str">
            <v>神奈川</v>
          </cell>
          <cell r="E1713" t="str">
            <v>（株）中村屋　神奈川工場</v>
          </cell>
          <cell r="F1713" t="str">
            <v>管理課</v>
          </cell>
          <cell r="G1713" t="str">
            <v>植松  知雄</v>
          </cell>
          <cell r="H1713" t="str">
            <v>２４３－０４０１</v>
          </cell>
          <cell r="J1713">
            <v>0</v>
          </cell>
          <cell r="L1713">
            <v>0</v>
          </cell>
          <cell r="M1713" t="str">
            <v>海老名市東柏ｹ谷４－４－１</v>
          </cell>
          <cell r="N1713" t="str">
            <v>０４６-２３１－４５１１</v>
          </cell>
          <cell r="O1713" t="str">
            <v>０４６－２３１－４５３３</v>
          </cell>
        </row>
        <row r="1714">
          <cell r="A1714">
            <v>1744</v>
          </cell>
          <cell r="B1714" t="str">
            <v>神033</v>
          </cell>
          <cell r="C1714" t="str">
            <v>神奈川</v>
          </cell>
          <cell r="E1714" t="str">
            <v>(株）中村屋</v>
          </cell>
          <cell r="F1714" t="str">
            <v>品質保証室　課長</v>
          </cell>
          <cell r="G1714" t="str">
            <v>内田　康史</v>
          </cell>
          <cell r="H1714" t="str">
            <v>１５１－８５４１</v>
          </cell>
          <cell r="J1714">
            <v>0</v>
          </cell>
          <cell r="L1714">
            <v>0</v>
          </cell>
          <cell r="M1714" t="str">
            <v>東京都渋谷区笹塚1-50-9　　</v>
          </cell>
          <cell r="N1714" t="str">
            <v>０３－５４５４－７１０８</v>
          </cell>
          <cell r="O1714" t="str">
            <v>０３－５４５４－７１２１</v>
          </cell>
        </row>
        <row r="1715">
          <cell r="A1715">
            <v>1745</v>
          </cell>
          <cell r="B1715" t="str">
            <v>神034</v>
          </cell>
          <cell r="C1715" t="str">
            <v>神奈川</v>
          </cell>
          <cell r="E1715" t="str">
            <v>（株）ニコン　横浜製作所</v>
          </cell>
          <cell r="F1715" t="str">
            <v>製造部</v>
          </cell>
          <cell r="G1715" t="str">
            <v>和久井 武</v>
          </cell>
          <cell r="H1715" t="str">
            <v>２４４－０８４３</v>
          </cell>
          <cell r="J1715">
            <v>0</v>
          </cell>
          <cell r="L1715">
            <v>0</v>
          </cell>
          <cell r="M1715" t="str">
            <v>横浜市栄区長尾台町４７１</v>
          </cell>
          <cell r="N1715" t="str">
            <v>０４５－８５３－８５００</v>
          </cell>
          <cell r="O1715" t="str">
            <v>０４５－８５３－８４３７</v>
          </cell>
        </row>
        <row r="1716">
          <cell r="A1716">
            <v>1746</v>
          </cell>
          <cell r="B1716" t="str">
            <v>神035</v>
          </cell>
          <cell r="C1716" t="str">
            <v>神奈川</v>
          </cell>
          <cell r="E1716" t="str">
            <v>日電工業（株）</v>
          </cell>
          <cell r="F1716" t="str">
            <v>品質保証室　次長</v>
          </cell>
          <cell r="G1716" t="str">
            <v>上尾崎　修</v>
          </cell>
          <cell r="H1716" t="str">
            <v>２５１－００１３</v>
          </cell>
          <cell r="J1716">
            <v>0</v>
          </cell>
          <cell r="L1716">
            <v>0</v>
          </cell>
          <cell r="M1716" t="str">
            <v>藤沢市小塚１２６</v>
          </cell>
          <cell r="N1716" t="str">
            <v>０４６６－２２－８１５１</v>
          </cell>
          <cell r="O1716" t="str">
            <v>０４６６－２２－８１６９</v>
          </cell>
        </row>
        <row r="1717">
          <cell r="A1717">
            <v>1747</v>
          </cell>
          <cell r="B1717" t="str">
            <v>神036</v>
          </cell>
          <cell r="C1717" t="str">
            <v>神奈川</v>
          </cell>
          <cell r="E1717" t="str">
            <v>（株）ニチベイ生産本部</v>
          </cell>
          <cell r="F1717" t="str">
            <v>生産統括部　総務室　係長</v>
          </cell>
          <cell r="G1717" t="str">
            <v>沼田　功</v>
          </cell>
          <cell r="H1717" t="str">
            <v>２４３－０３０３</v>
          </cell>
          <cell r="J1717">
            <v>0</v>
          </cell>
          <cell r="L1717">
            <v>0</v>
          </cell>
          <cell r="M1717" t="str">
            <v>愛甲郡愛川町中津４０２４</v>
          </cell>
          <cell r="N1717" t="str">
            <v>０４６－２８６－８３００</v>
          </cell>
          <cell r="O1717" t="str">
            <v>０４６－２８６－３１５６</v>
          </cell>
        </row>
        <row r="1718">
          <cell r="A1718">
            <v>1748</v>
          </cell>
          <cell r="B1718" t="str">
            <v>神037</v>
          </cell>
          <cell r="C1718" t="str">
            <v>神奈川</v>
          </cell>
          <cell r="E1718" t="str">
            <v>日新工業（株）</v>
          </cell>
          <cell r="F1718" t="str">
            <v>品証部長</v>
          </cell>
          <cell r="G1718" t="str">
            <v>渡辺　実</v>
          </cell>
          <cell r="H1718" t="str">
            <v>２４２－００２９</v>
          </cell>
          <cell r="J1718">
            <v>0</v>
          </cell>
          <cell r="L1718">
            <v>0</v>
          </cell>
          <cell r="M1718" t="str">
            <v>大和市上草柳１７２</v>
          </cell>
          <cell r="N1718" t="str">
            <v>０４６－２６４－１２２１</v>
          </cell>
          <cell r="O1718" t="str">
            <v>０４６－２６４－１２２８</v>
          </cell>
        </row>
        <row r="1719">
          <cell r="A1719">
            <v>1749</v>
          </cell>
          <cell r="B1719" t="str">
            <v>神038</v>
          </cell>
          <cell r="C1719" t="str">
            <v>神奈川</v>
          </cell>
          <cell r="E1719" t="str">
            <v>日本アビオニクス（株）</v>
          </cell>
          <cell r="F1719" t="str">
            <v>信頼性品質管理部  主任</v>
          </cell>
          <cell r="G1719" t="str">
            <v>山口　茂</v>
          </cell>
          <cell r="H1719" t="str">
            <v>２４６－００１５</v>
          </cell>
          <cell r="J1719">
            <v>0</v>
          </cell>
          <cell r="L1719">
            <v>0</v>
          </cell>
          <cell r="M1719" t="str">
            <v>横浜市瀬谷区本郷２－２８２</v>
          </cell>
          <cell r="N1719" t="str">
            <v>０４５－３０４－８１５３</v>
          </cell>
          <cell r="O1719" t="str">
            <v>０４５－３０１－８８６４</v>
          </cell>
        </row>
        <row r="1720">
          <cell r="A1720">
            <v>1750</v>
          </cell>
          <cell r="B1720" t="str">
            <v>神039</v>
          </cell>
          <cell r="C1720" t="str">
            <v>神奈川</v>
          </cell>
          <cell r="E1720" t="str">
            <v>日本板硝子（株）相模原工場</v>
          </cell>
          <cell r="F1720" t="str">
            <v>環境管理室  工師</v>
          </cell>
          <cell r="G1720" t="str">
            <v>八木橋  修</v>
          </cell>
          <cell r="H1720" t="str">
            <v>２２９－１１８９</v>
          </cell>
          <cell r="J1720">
            <v>0</v>
          </cell>
          <cell r="L1720">
            <v>0</v>
          </cell>
          <cell r="M1720" t="str">
            <v>相模原市西橋本５－８－１</v>
          </cell>
          <cell r="N1720" t="str">
            <v>０４２－７７５－１５３６</v>
          </cell>
          <cell r="O1720" t="str">
            <v>０４２－７７５－１５１１</v>
          </cell>
        </row>
        <row r="1721">
          <cell r="A1721">
            <v>1751</v>
          </cell>
          <cell r="B1721" t="str">
            <v>神040</v>
          </cell>
          <cell r="C1721" t="str">
            <v>神奈川</v>
          </cell>
          <cell r="E1721" t="str">
            <v>日本エアー・フィルター（株）</v>
          </cell>
          <cell r="F1721" t="str">
            <v>品質保証部　主任技師</v>
          </cell>
          <cell r="G1721" t="str">
            <v>赤羽　優</v>
          </cell>
          <cell r="H1721" t="str">
            <v>２５４－０８０１</v>
          </cell>
          <cell r="J1721">
            <v>0</v>
          </cell>
          <cell r="L1721">
            <v>0</v>
          </cell>
          <cell r="M1721" t="str">
            <v>平塚市久領堤１－３７</v>
          </cell>
          <cell r="N1721" t="str">
            <v>０４６３－２３－１６１５</v>
          </cell>
          <cell r="O1721" t="str">
            <v>０４６３－２３－１７６０</v>
          </cell>
        </row>
        <row r="1722">
          <cell r="A1722">
            <v>1752</v>
          </cell>
          <cell r="B1722" t="str">
            <v>神041</v>
          </cell>
          <cell r="C1722" t="str">
            <v>神奈川</v>
          </cell>
          <cell r="E1722" t="str">
            <v>（株）ニッキ</v>
          </cell>
          <cell r="F1722" t="str">
            <v>品質保証部　品質保証課長</v>
          </cell>
          <cell r="G1722" t="str">
            <v>松尾　　宏</v>
          </cell>
          <cell r="H1722" t="str">
            <v>２４３－０８０１</v>
          </cell>
          <cell r="J1722">
            <v>0</v>
          </cell>
          <cell r="L1722">
            <v>0</v>
          </cell>
          <cell r="M1722" t="str">
            <v>厚木市上依知上の原３０２９</v>
          </cell>
          <cell r="N1722" t="str">
            <v>０４６－２８６－４６２０</v>
          </cell>
          <cell r="O1722" t="str">
            <v>０４６－２８５－５３３４</v>
          </cell>
        </row>
        <row r="1723">
          <cell r="A1723">
            <v>1753</v>
          </cell>
          <cell r="B1723" t="str">
            <v>神042</v>
          </cell>
          <cell r="C1723" t="str">
            <v>神奈川</v>
          </cell>
          <cell r="E1723" t="str">
            <v>日本鋼管工事（株）</v>
          </cell>
          <cell r="F1723" t="str">
            <v>環境・品質管理部　課長</v>
          </cell>
          <cell r="G1723" t="str">
            <v>原　　直樹</v>
          </cell>
          <cell r="H1723" t="str">
            <v>２３０－００４６</v>
          </cell>
          <cell r="J1723">
            <v>0</v>
          </cell>
          <cell r="L1723">
            <v>0</v>
          </cell>
          <cell r="M1723" t="str">
            <v>横浜市鶴見区小野町８８</v>
          </cell>
          <cell r="N1723" t="str">
            <v>０４５－５０５－８７７２</v>
          </cell>
          <cell r="O1723" t="str">
            <v>０４５－５０５－８７５９</v>
          </cell>
        </row>
        <row r="1724">
          <cell r="A1724">
            <v>1754</v>
          </cell>
          <cell r="B1724" t="str">
            <v>神043</v>
          </cell>
          <cell r="C1724" t="str">
            <v>神奈川</v>
          </cell>
          <cell r="E1724" t="str">
            <v>日鉱金属（株）倉見工場</v>
          </cell>
          <cell r="F1724" t="str">
            <v>ＮＰＭ推進室　技師</v>
          </cell>
          <cell r="G1724" t="str">
            <v>林  英喜</v>
          </cell>
          <cell r="H1724" t="str">
            <v>２５３－０１０１</v>
          </cell>
          <cell r="J1724">
            <v>0</v>
          </cell>
          <cell r="L1724">
            <v>0</v>
          </cell>
          <cell r="M1724" t="str">
            <v>高座郡寒川町倉見３</v>
          </cell>
          <cell r="N1724" t="str">
            <v>０４６７－７５－０６１２</v>
          </cell>
          <cell r="O1724" t="str">
            <v>０４６７－７４－６９７１</v>
          </cell>
        </row>
        <row r="1725">
          <cell r="A1725">
            <v>1755</v>
          </cell>
          <cell r="B1725" t="str">
            <v>神044</v>
          </cell>
          <cell r="C1725" t="str">
            <v>神奈川</v>
          </cell>
          <cell r="E1725" t="str">
            <v>日本新薬（株）小田原工場</v>
          </cell>
          <cell r="F1725" t="str">
            <v>品質管理部　部長代理</v>
          </cell>
          <cell r="G1725" t="str">
            <v>西井　裕</v>
          </cell>
          <cell r="H1725" t="str">
            <v>２５０－０８６１</v>
          </cell>
          <cell r="J1725">
            <v>0</v>
          </cell>
          <cell r="L1725">
            <v>0</v>
          </cell>
          <cell r="M1725" t="str">
            <v>小田原市桑原６７６－１</v>
          </cell>
          <cell r="N1725" t="str">
            <v>０４６５－３６－４０５１</v>
          </cell>
          <cell r="O1725" t="str">
            <v>０４６５－３７－１０３３</v>
          </cell>
        </row>
        <row r="1726">
          <cell r="A1726">
            <v>1756</v>
          </cell>
          <cell r="B1726" t="str">
            <v>神045</v>
          </cell>
          <cell r="C1726" t="str">
            <v>神奈川</v>
          </cell>
          <cell r="E1726" t="str">
            <v>日本設備工業（株）</v>
          </cell>
          <cell r="F1726" t="str">
            <v>本部ＴＱＭ推進委員会事務局</v>
          </cell>
          <cell r="G1726" t="str">
            <v>豊島　隆司</v>
          </cell>
          <cell r="H1726" t="str">
            <v>１００－０００４</v>
          </cell>
          <cell r="J1726">
            <v>0</v>
          </cell>
          <cell r="L1726">
            <v>0</v>
          </cell>
          <cell r="M1726" t="str">
            <v>東京都千代田区大手町1-7-2</v>
          </cell>
          <cell r="N1726" t="str">
            <v>０３－３２７９－６３７９</v>
          </cell>
          <cell r="O1726" t="str">
            <v>０３－３２４５－１６６３</v>
          </cell>
        </row>
        <row r="1727">
          <cell r="A1727">
            <v>1757</v>
          </cell>
          <cell r="B1727" t="str">
            <v>神046</v>
          </cell>
          <cell r="C1727" t="str">
            <v>神奈川</v>
          </cell>
          <cell r="E1727" t="str">
            <v>日本電気㈱NECｴﾚｸﾄﾛﾝﾃﾞﾊﾞｲｽ</v>
          </cell>
          <cell r="F1727" t="str">
            <v>ULSI開発試作本部 TPM推進ｸﾞﾙｰﾌﾟ ﾏﾈｰｼﾞｬ</v>
          </cell>
          <cell r="G1727" t="str">
            <v>磯　　隆司</v>
          </cell>
          <cell r="H1727" t="str">
            <v>２２９－１１９８</v>
          </cell>
          <cell r="J1727">
            <v>0</v>
          </cell>
          <cell r="L1727">
            <v>0</v>
          </cell>
          <cell r="M1727" t="str">
            <v>相模原市下九沢１１２０</v>
          </cell>
          <cell r="N1727" t="str">
            <v>０４２－７７９－６１９６</v>
          </cell>
          <cell r="O1727" t="str">
            <v>０４２－７７９－９８３９</v>
          </cell>
        </row>
        <row r="1728">
          <cell r="A1728">
            <v>1758</v>
          </cell>
          <cell r="B1728" t="str">
            <v>神047</v>
          </cell>
          <cell r="C1728" t="str">
            <v>神奈川</v>
          </cell>
          <cell r="E1728" t="str">
            <v>日本発条（株）</v>
          </cell>
          <cell r="F1728" t="str">
            <v>技術本部品質管理室　</v>
          </cell>
          <cell r="G1728" t="str">
            <v>鈴木  一明</v>
          </cell>
          <cell r="H1728" t="str">
            <v>２３６－０００４</v>
          </cell>
          <cell r="J1728">
            <v>0</v>
          </cell>
          <cell r="L1728">
            <v>0</v>
          </cell>
          <cell r="M1728" t="str">
            <v>横浜市金沢区福浦３－１０</v>
          </cell>
          <cell r="N1728" t="str">
            <v>０４５－７８６－７５３３</v>
          </cell>
          <cell r="O1728" t="str">
            <v>０４５－７８６－７５８４</v>
          </cell>
        </row>
        <row r="1729">
          <cell r="A1729">
            <v>1759</v>
          </cell>
          <cell r="B1729" t="str">
            <v>神048</v>
          </cell>
          <cell r="C1729" t="str">
            <v>神奈川</v>
          </cell>
          <cell r="E1729" t="str">
            <v>日本マランツ（株）</v>
          </cell>
          <cell r="F1729" t="str">
            <v>品質保証部　ｸﾞﾙｰﾌﾟﾏﾈｰｼﾞｬｰ</v>
          </cell>
          <cell r="G1729" t="str">
            <v>中野　正啓　</v>
          </cell>
          <cell r="H1729" t="str">
            <v>２２８－８５０５</v>
          </cell>
          <cell r="J1729">
            <v>0</v>
          </cell>
          <cell r="L1729">
            <v>0</v>
          </cell>
          <cell r="M1729" t="str">
            <v>相模原市相模大野７－３５－１</v>
          </cell>
          <cell r="N1729" t="str">
            <v>０４２－７４８－１１９９</v>
          </cell>
          <cell r="O1729" t="str">
            <v>０４２－７４８－２３７１</v>
          </cell>
        </row>
        <row r="1730">
          <cell r="A1730">
            <v>1760</v>
          </cell>
          <cell r="B1730" t="str">
            <v>神049</v>
          </cell>
          <cell r="C1730" t="str">
            <v>神奈川</v>
          </cell>
          <cell r="E1730" t="str">
            <v>（株）日京クリエイト</v>
          </cell>
          <cell r="F1730" t="str">
            <v xml:space="preserve">総務弘報部 </v>
          </cell>
          <cell r="G1730" t="str">
            <v>武居　礼子</v>
          </cell>
          <cell r="H1730" t="str">
            <v>２４５－００５３</v>
          </cell>
          <cell r="J1730">
            <v>0</v>
          </cell>
          <cell r="L1730">
            <v>0</v>
          </cell>
          <cell r="M1730" t="str">
            <v>横浜市戸塚区上矢部町２２８９</v>
          </cell>
          <cell r="N1730" t="str">
            <v>０４５－８１４－１１５５</v>
          </cell>
          <cell r="O1730" t="str">
            <v>０４５－８１４－４７９０</v>
          </cell>
        </row>
        <row r="1731">
          <cell r="A1731">
            <v>1761</v>
          </cell>
          <cell r="B1731" t="str">
            <v>神050</v>
          </cell>
          <cell r="C1731" t="str">
            <v>神奈川</v>
          </cell>
          <cell r="E1731" t="str">
            <v>富士精工（株）</v>
          </cell>
          <cell r="F1731" t="str">
            <v>品質保証室　室長</v>
          </cell>
          <cell r="G1731" t="str">
            <v>目黒　健雄</v>
          </cell>
          <cell r="H1731" t="str">
            <v>２４２－００１２</v>
          </cell>
          <cell r="J1731">
            <v>0</v>
          </cell>
          <cell r="L1731">
            <v>0</v>
          </cell>
          <cell r="M1731" t="str">
            <v>大和市深見東１－６－８</v>
          </cell>
          <cell r="N1731" t="str">
            <v>０４６２－６１－２４０５</v>
          </cell>
          <cell r="O1731" t="str">
            <v>０４６２－６１－９９６８</v>
          </cell>
        </row>
        <row r="1732">
          <cell r="A1732">
            <v>1762</v>
          </cell>
          <cell r="B1732" t="str">
            <v>神051</v>
          </cell>
          <cell r="C1732" t="str">
            <v>神奈川</v>
          </cell>
          <cell r="E1732" t="str">
            <v>富士チタン工業（株）平塚工場</v>
          </cell>
          <cell r="F1732" t="str">
            <v>環境安全課　</v>
          </cell>
          <cell r="G1732" t="str">
            <v>舘田  和幸</v>
          </cell>
          <cell r="H1732" t="str">
            <v>２５４－００４１</v>
          </cell>
          <cell r="J1732">
            <v>0</v>
          </cell>
          <cell r="L1732">
            <v>0</v>
          </cell>
          <cell r="M1732" t="str">
            <v>平塚市浅間町１２－８</v>
          </cell>
          <cell r="N1732" t="str">
            <v>０４６３－３２－１２６６</v>
          </cell>
          <cell r="O1732" t="str">
            <v>０４６３－３２－１２７０</v>
          </cell>
        </row>
        <row r="1733">
          <cell r="A1733">
            <v>1763</v>
          </cell>
          <cell r="B1733" t="str">
            <v>神052</v>
          </cell>
          <cell r="C1733" t="str">
            <v>神奈川</v>
          </cell>
          <cell r="E1733" t="str">
            <v>古河電気工業（株）平塚事業所</v>
          </cell>
          <cell r="F1733" t="str">
            <v>総務課</v>
          </cell>
          <cell r="G1733" t="str">
            <v>横南  一夫</v>
          </cell>
          <cell r="H1733" t="str">
            <v>２５４－００１６</v>
          </cell>
          <cell r="J1733">
            <v>0</v>
          </cell>
          <cell r="L1733">
            <v>0</v>
          </cell>
          <cell r="M1733" t="str">
            <v>平塚市東八幡５－１－９</v>
          </cell>
          <cell r="N1733" t="str">
            <v>０４６３－２１－８２０４</v>
          </cell>
          <cell r="O1733" t="str">
            <v>０４６３－２１－８２０８</v>
          </cell>
        </row>
        <row r="1734">
          <cell r="A1734">
            <v>1764</v>
          </cell>
          <cell r="B1734" t="str">
            <v>神053</v>
          </cell>
          <cell r="C1734" t="str">
            <v>神奈川</v>
          </cell>
          <cell r="E1734" t="str">
            <v>米海軍横須賀艦船修理廠</v>
          </cell>
          <cell r="F1734" t="str">
            <v>ＴＱＭｵﾌｨｽ　ﾌﾟﾛｸﾞﾗﾑｱﾅﾘｽﾄ</v>
          </cell>
          <cell r="G1734" t="str">
            <v>笠原  章彦</v>
          </cell>
          <cell r="H1734" t="str">
            <v>２３８－００４１</v>
          </cell>
          <cell r="J1734">
            <v>0</v>
          </cell>
          <cell r="L1734">
            <v>0</v>
          </cell>
          <cell r="M1734" t="str">
            <v>横須賀市本町１</v>
          </cell>
          <cell r="N1734" t="str">
            <v>０４６８－２１－１９１１　（２４３－７４０７）</v>
          </cell>
          <cell r="O1734" t="str">
            <v>０４６８－２１－１９１１　（２４３－７６５７）</v>
          </cell>
        </row>
        <row r="1735">
          <cell r="A1735">
            <v>1765</v>
          </cell>
          <cell r="B1735" t="str">
            <v>神054</v>
          </cell>
          <cell r="C1735" t="str">
            <v>神奈川</v>
          </cell>
          <cell r="E1735" t="str">
            <v>米海軍横須賀基地ＰＷＣ　１３０Ｔ</v>
          </cell>
          <cell r="F1735" t="str">
            <v>能力開発課　ﾄﾚｰﾆﾝｸﾞｺｰﾃﾞｨﾈｰﾀｰ</v>
          </cell>
          <cell r="G1735" t="str">
            <v>小林  規子</v>
          </cell>
          <cell r="H1735" t="str">
            <v>２３８－００４１</v>
          </cell>
          <cell r="J1735">
            <v>0</v>
          </cell>
          <cell r="L1735">
            <v>0</v>
          </cell>
          <cell r="M1735" t="str">
            <v>横須賀市本町１</v>
          </cell>
          <cell r="N1735" t="str">
            <v>０４６８－２１－１９１１（243-５５５０）</v>
          </cell>
          <cell r="O1735" t="str">
            <v>０４６８－２１－１９１１（243-７０９８）</v>
          </cell>
        </row>
        <row r="1736">
          <cell r="A1736">
            <v>1766</v>
          </cell>
          <cell r="B1736" t="str">
            <v>神055</v>
          </cell>
          <cell r="C1736" t="str">
            <v>神奈川</v>
          </cell>
          <cell r="E1736" t="str">
            <v>北辰工業（株）</v>
          </cell>
          <cell r="F1736" t="str">
            <v>ＴＱＭ推進室　ﾘｰﾀﾞｰ</v>
          </cell>
          <cell r="G1736" t="str">
            <v>岡田　晴行</v>
          </cell>
          <cell r="H1736" t="str">
            <v>２３０－０００３</v>
          </cell>
          <cell r="J1736">
            <v>0</v>
          </cell>
          <cell r="L1736">
            <v>0</v>
          </cell>
          <cell r="M1736" t="str">
            <v>横浜市鶴見区尻手２－３－６</v>
          </cell>
          <cell r="N1736" t="str">
            <v>０４５－５８１－５３７６</v>
          </cell>
          <cell r="O1736" t="str">
            <v>０４５－５８１－１５８０</v>
          </cell>
        </row>
        <row r="1737">
          <cell r="A1737">
            <v>1767</v>
          </cell>
          <cell r="B1737" t="str">
            <v>神056</v>
          </cell>
          <cell r="C1737" t="str">
            <v>神奈川</v>
          </cell>
          <cell r="E1737" t="str">
            <v>松下精工(株)藤沢工場</v>
          </cell>
          <cell r="F1737" t="str">
            <v>品質保証ﾁｰﾑ</v>
          </cell>
          <cell r="G1737" t="str">
            <v>有山　交平</v>
          </cell>
          <cell r="H1737" t="str">
            <v>２５１－８５７７</v>
          </cell>
          <cell r="J1737">
            <v>0</v>
          </cell>
          <cell r="L1737">
            <v>0</v>
          </cell>
          <cell r="M1737" t="str">
            <v>藤沢市辻堂元町６－４－２</v>
          </cell>
          <cell r="N1737" t="str">
            <v>０４６６－３０－４５０５</v>
          </cell>
          <cell r="O1737" t="str">
            <v>０４６６－３５－２３５５</v>
          </cell>
        </row>
        <row r="1738">
          <cell r="A1738">
            <v>1768</v>
          </cell>
          <cell r="B1738" t="str">
            <v>神057</v>
          </cell>
          <cell r="C1738" t="str">
            <v>神奈川</v>
          </cell>
          <cell r="E1738" t="str">
            <v>松下電器産業（株）松下ﾌｧｸﾄﾘ-ｾﾝﾀ-</v>
          </cell>
          <cell r="F1738" t="str">
            <v>事業推進ﾁｰﾑ能力開発主任</v>
          </cell>
          <cell r="G1738" t="str">
            <v>西元　政人</v>
          </cell>
          <cell r="H1738" t="str">
            <v>２５１－００４３</v>
          </cell>
          <cell r="J1738">
            <v>0</v>
          </cell>
          <cell r="L1738">
            <v>0</v>
          </cell>
          <cell r="M1738" t="str">
            <v>藤沢市辻堂元町６－４－１</v>
          </cell>
          <cell r="N1738" t="str">
            <v>０４６６－３５－１９１７</v>
          </cell>
          <cell r="O1738" t="str">
            <v>０４６６－３５－４０９０</v>
          </cell>
        </row>
        <row r="1739">
          <cell r="A1739">
            <v>1769</v>
          </cell>
          <cell r="B1739" t="str">
            <v>神058</v>
          </cell>
          <cell r="C1739" t="str">
            <v>神奈川</v>
          </cell>
          <cell r="E1739" t="str">
            <v>（株）ミツトヨ　川崎研究開発ｾﾝﾀｰ</v>
          </cell>
          <cell r="F1739" t="str">
            <v>製造部　品質管理課　</v>
          </cell>
          <cell r="G1739" t="str">
            <v>山中　孝平</v>
          </cell>
          <cell r="H1739" t="str">
            <v>２１３－００１２</v>
          </cell>
          <cell r="J1739">
            <v>0</v>
          </cell>
          <cell r="L1739">
            <v>0</v>
          </cell>
          <cell r="M1739" t="str">
            <v>川崎市高津区板戸１－２０－１</v>
          </cell>
          <cell r="N1739" t="str">
            <v>０４４－８２２－４１３４</v>
          </cell>
          <cell r="O1739" t="str">
            <v>０４４－８４４－００３５</v>
          </cell>
        </row>
        <row r="1740">
          <cell r="A1740">
            <v>1770</v>
          </cell>
          <cell r="B1740" t="str">
            <v>神059</v>
          </cell>
          <cell r="C1740" t="str">
            <v>神奈川</v>
          </cell>
          <cell r="E1740" t="str">
            <v>三菱電機（株）鎌倉製作所</v>
          </cell>
          <cell r="F1740" t="str">
            <v>品質保証部企画課　</v>
          </cell>
          <cell r="G1740" t="str">
            <v>米田　敏也</v>
          </cell>
          <cell r="H1740" t="str">
            <v>２４７－８５２０</v>
          </cell>
          <cell r="J1740">
            <v>0</v>
          </cell>
          <cell r="L1740">
            <v>0</v>
          </cell>
          <cell r="M1740" t="str">
            <v>鎌倉市上町屋３２５</v>
          </cell>
          <cell r="N1740" t="str">
            <v>０４６７－４１－５４２６</v>
          </cell>
          <cell r="O1740" t="str">
            <v>０４６７－４１－６９１３</v>
          </cell>
        </row>
        <row r="1741">
          <cell r="A1741">
            <v>1771</v>
          </cell>
          <cell r="B1741" t="str">
            <v>神060</v>
          </cell>
          <cell r="C1741" t="str">
            <v>神奈川</v>
          </cell>
          <cell r="E1741" t="str">
            <v>ミツミ電機（株）厚木事業所</v>
          </cell>
          <cell r="F1741" t="str">
            <v>事業推進部　部長</v>
          </cell>
          <cell r="G1741" t="str">
            <v>佐藤　隆一</v>
          </cell>
          <cell r="H1741" t="str">
            <v>２４３－８５３３</v>
          </cell>
          <cell r="J1741">
            <v>0</v>
          </cell>
          <cell r="L1741">
            <v>0</v>
          </cell>
          <cell r="M1741" t="str">
            <v>厚木市酒井１６０１</v>
          </cell>
          <cell r="N1741" t="str">
            <v>０４６－２３０－３４０５</v>
          </cell>
          <cell r="O1741" t="str">
            <v>０４６－２３０－３５４７</v>
          </cell>
        </row>
        <row r="1742">
          <cell r="A1742">
            <v>1772</v>
          </cell>
          <cell r="B1742" t="str">
            <v>神061</v>
          </cell>
          <cell r="C1742" t="str">
            <v>神奈川</v>
          </cell>
          <cell r="E1742" t="str">
            <v>ミツミ電機（株）</v>
          </cell>
          <cell r="F1742" t="str">
            <v>営業本部　課長</v>
          </cell>
          <cell r="G1742" t="str">
            <v>佐藤　賢一</v>
          </cell>
          <cell r="H1742" t="str">
            <v>182-8557</v>
          </cell>
          <cell r="J1742">
            <v>0</v>
          </cell>
          <cell r="L1742">
            <v>0</v>
          </cell>
          <cell r="M1742" t="str">
            <v>東京都調布市国領町８－８－２</v>
          </cell>
          <cell r="N1742" t="str">
            <v>０３－３４８９－２１７１</v>
          </cell>
          <cell r="O1742" t="str">
            <v>０３－３４８９－４０９９</v>
          </cell>
        </row>
        <row r="1743">
          <cell r="A1743">
            <v>1773</v>
          </cell>
          <cell r="B1743" t="str">
            <v>神062</v>
          </cell>
          <cell r="C1743" t="str">
            <v>神奈川</v>
          </cell>
          <cell r="E1743" t="str">
            <v>山岸㈱</v>
          </cell>
          <cell r="F1743" t="str">
            <v>品質保証室　室長</v>
          </cell>
          <cell r="G1743" t="str">
            <v>下田　准一</v>
          </cell>
          <cell r="H1743" t="str">
            <v>２５０－０００２</v>
          </cell>
          <cell r="J1743">
            <v>0</v>
          </cell>
          <cell r="L1743">
            <v>0</v>
          </cell>
          <cell r="M1743" t="str">
            <v>小田原市寿町３－３－２４</v>
          </cell>
          <cell r="N1743" t="str">
            <v>０４６５－３４－３１９１</v>
          </cell>
          <cell r="O1743" t="str">
            <v>０４６５－３４－３４９３</v>
          </cell>
        </row>
        <row r="1744">
          <cell r="A1744">
            <v>1774</v>
          </cell>
          <cell r="B1744" t="str">
            <v>神063</v>
          </cell>
          <cell r="C1744" t="str">
            <v>神奈川</v>
          </cell>
          <cell r="E1744" t="str">
            <v>山武コントロールプロダクト（株）</v>
          </cell>
          <cell r="F1744" t="str">
            <v>品質保証部</v>
          </cell>
          <cell r="G1744" t="str">
            <v>土場　文夫</v>
          </cell>
          <cell r="H1744" t="str">
            <v>２５７－００１５</v>
          </cell>
          <cell r="J1744">
            <v>0</v>
          </cell>
          <cell r="L1744">
            <v>0</v>
          </cell>
          <cell r="M1744" t="str">
            <v>秦野市平沢２１７</v>
          </cell>
          <cell r="N1744" t="str">
            <v>０４６３－８４－２６０５</v>
          </cell>
          <cell r="O1744" t="str">
            <v>０４６３－８１－３１２２</v>
          </cell>
        </row>
        <row r="1745">
          <cell r="A1745">
            <v>1775</v>
          </cell>
          <cell r="B1745" t="str">
            <v>神064</v>
          </cell>
          <cell r="C1745" t="str">
            <v>神奈川</v>
          </cell>
          <cell r="E1745" t="str">
            <v>㈱山武　湘南工場</v>
          </cell>
          <cell r="F1745" t="str">
            <v>業務ｸﾞﾙｰﾌﾟ</v>
          </cell>
          <cell r="G1745" t="str">
            <v>金井　嘉則</v>
          </cell>
          <cell r="H1745" t="str">
            <v>253-0113</v>
          </cell>
          <cell r="J1745">
            <v>0</v>
          </cell>
          <cell r="L1745">
            <v>0</v>
          </cell>
          <cell r="M1745" t="str">
            <v>高座郡寒川町大曲4丁目1番1号</v>
          </cell>
          <cell r="N1745" t="str">
            <v>０４６７ー７４－４９７３</v>
          </cell>
          <cell r="O1745" t="str">
            <v>０４６７－７４－４９４０</v>
          </cell>
        </row>
        <row r="1746">
          <cell r="A1746">
            <v>1776</v>
          </cell>
          <cell r="B1746" t="str">
            <v>神065</v>
          </cell>
          <cell r="C1746" t="str">
            <v>神奈川</v>
          </cell>
          <cell r="E1746" t="str">
            <v>油研工業（株）</v>
          </cell>
          <cell r="F1746" t="str">
            <v>総務部　主任</v>
          </cell>
          <cell r="G1746" t="str">
            <v>鈴木　　融　　</v>
          </cell>
          <cell r="H1746" t="str">
            <v>２５１－８５２５</v>
          </cell>
          <cell r="J1746">
            <v>0</v>
          </cell>
          <cell r="L1746">
            <v>0</v>
          </cell>
          <cell r="M1746" t="str">
            <v>藤沢市宮前１</v>
          </cell>
          <cell r="N1746" t="str">
            <v>０４６６－２３－２１１１</v>
          </cell>
          <cell r="O1746" t="str">
            <v>０４６６－２７－６４６３</v>
          </cell>
        </row>
        <row r="1747">
          <cell r="A1747">
            <v>1777</v>
          </cell>
          <cell r="B1747" t="str">
            <v>神066</v>
          </cell>
          <cell r="C1747" t="str">
            <v>神奈川</v>
          </cell>
          <cell r="E1747" t="str">
            <v>京三化工（株）</v>
          </cell>
          <cell r="F1747" t="str">
            <v>品質管理室長</v>
          </cell>
          <cell r="G1747" t="str">
            <v>古溝　孝之</v>
          </cell>
          <cell r="H1747" t="str">
            <v>２３０－００３３</v>
          </cell>
          <cell r="J1747">
            <v>0</v>
          </cell>
          <cell r="L1747">
            <v>0</v>
          </cell>
          <cell r="M1747" t="str">
            <v>横浜市鶴見区朝日町２－１０２</v>
          </cell>
          <cell r="N1747" t="str">
            <v>０４５－５０３－８１８８</v>
          </cell>
          <cell r="O1747" t="str">
            <v>０４５－５０１－１８０３</v>
          </cell>
        </row>
        <row r="1748">
          <cell r="A1748">
            <v>1778</v>
          </cell>
          <cell r="B1748" t="str">
            <v>神067</v>
          </cell>
          <cell r="C1748" t="str">
            <v>神奈川</v>
          </cell>
          <cell r="E1748" t="str">
            <v>京三精機（株）</v>
          </cell>
          <cell r="F1748" t="str">
            <v>品質管理課　</v>
          </cell>
          <cell r="G1748" t="str">
            <v>菅原  大</v>
          </cell>
          <cell r="H1748" t="str">
            <v>２３０－００１１</v>
          </cell>
          <cell r="J1748">
            <v>0</v>
          </cell>
          <cell r="L1748">
            <v>0</v>
          </cell>
          <cell r="M1748" t="str">
            <v>横浜市鶴見区上末吉2-10-5</v>
          </cell>
          <cell r="N1748" t="str">
            <v>０４５－５７５－８８８２</v>
          </cell>
          <cell r="O1748" t="str">
            <v>０４５－５７３－０４８９</v>
          </cell>
        </row>
        <row r="1749">
          <cell r="A1749">
            <v>1779</v>
          </cell>
          <cell r="B1749" t="str">
            <v>神068</v>
          </cell>
          <cell r="C1749" t="str">
            <v>神奈川</v>
          </cell>
          <cell r="E1749" t="str">
            <v>昭和電線電纜（株）</v>
          </cell>
          <cell r="F1749" t="str">
            <v>品質管理室　</v>
          </cell>
          <cell r="G1749" t="str">
            <v>小林 真理子</v>
          </cell>
          <cell r="H1749" t="str">
            <v>２２９－１１３３</v>
          </cell>
          <cell r="J1749">
            <v>0</v>
          </cell>
          <cell r="L1749">
            <v>0</v>
          </cell>
          <cell r="M1749" t="str">
            <v>相模原市南橋本４－１－１</v>
          </cell>
          <cell r="N1749" t="str">
            <v>０４２－７７４－８０４０</v>
          </cell>
          <cell r="O1749" t="str">
            <v>０４２－７７３－３９６１</v>
          </cell>
        </row>
        <row r="1750">
          <cell r="A1750">
            <v>1780</v>
          </cell>
          <cell r="B1750" t="str">
            <v>神069</v>
          </cell>
          <cell r="C1750" t="str">
            <v>神奈川</v>
          </cell>
          <cell r="E1750" t="str">
            <v>（株）タツノ・メカトロニクス</v>
          </cell>
          <cell r="F1750" t="str">
            <v>製造部　部付　主幹</v>
          </cell>
          <cell r="G1750" t="str">
            <v>寺沢　正範</v>
          </cell>
          <cell r="H1750" t="str">
            <v>２４４－８５０１</v>
          </cell>
          <cell r="J1750">
            <v>0</v>
          </cell>
          <cell r="L1750">
            <v>0</v>
          </cell>
          <cell r="M1750" t="str">
            <v>横浜市栄区飯島町２００</v>
          </cell>
          <cell r="N1750" t="str">
            <v>０４５－８９１－１２４５</v>
          </cell>
          <cell r="O1750" t="str">
            <v>０４５－８９３－８７６２</v>
          </cell>
        </row>
        <row r="1751">
          <cell r="A1751">
            <v>1781</v>
          </cell>
          <cell r="B1751" t="str">
            <v>神070</v>
          </cell>
          <cell r="C1751" t="str">
            <v>神奈川</v>
          </cell>
          <cell r="E1751" t="str">
            <v>日産自動車（株）本牧専用埠頭</v>
          </cell>
          <cell r="F1751" t="str">
            <v>生産人事部</v>
          </cell>
          <cell r="G1751" t="str">
            <v>小貫　茂夫</v>
          </cell>
          <cell r="H1751" t="str">
            <v>２３１－８５８９</v>
          </cell>
          <cell r="J1751">
            <v>0</v>
          </cell>
          <cell r="L1751">
            <v>0</v>
          </cell>
          <cell r="M1751" t="str">
            <v>横浜市中区錦町８</v>
          </cell>
          <cell r="N1751" t="str">
            <v>０４５－６２１－２９００</v>
          </cell>
          <cell r="O1751" t="str">
            <v>０４５－６２１－２１１０</v>
          </cell>
        </row>
        <row r="1752">
          <cell r="A1752">
            <v>1782</v>
          </cell>
          <cell r="B1752" t="str">
            <v>神071</v>
          </cell>
          <cell r="C1752" t="str">
            <v>神奈川</v>
          </cell>
          <cell r="E1752" t="str">
            <v>白銅（株）厚木戸田工場</v>
          </cell>
          <cell r="F1752" t="str">
            <v>物流課　班長</v>
          </cell>
          <cell r="G1752" t="str">
            <v>市村　徳行</v>
          </cell>
          <cell r="H1752" t="str">
            <v>２４３－００２３</v>
          </cell>
          <cell r="J1752">
            <v>0</v>
          </cell>
          <cell r="L1752">
            <v>0</v>
          </cell>
          <cell r="M1752" t="str">
            <v>厚木市戸田２５１４</v>
          </cell>
          <cell r="N1752" t="str">
            <v>０４６２－２９－３３７０</v>
          </cell>
          <cell r="O1752" t="str">
            <v>０４６２－２９－２１６７</v>
          </cell>
        </row>
        <row r="1753">
          <cell r="A1753">
            <v>1783</v>
          </cell>
          <cell r="B1753" t="str">
            <v>神072</v>
          </cell>
          <cell r="C1753" t="str">
            <v>神奈川</v>
          </cell>
          <cell r="E1753" t="str">
            <v>富士ｾﾞﾛｯｸｽｴﾝｼﾞﾆｱﾘﾝｸﾞ（株）</v>
          </cell>
          <cell r="F1753" t="str">
            <v>経営統括部　技術教育Ｇ</v>
          </cell>
          <cell r="G1753" t="str">
            <v>高村　フミ子</v>
          </cell>
          <cell r="H1753" t="str">
            <v>２４３－０４３２</v>
          </cell>
          <cell r="J1753">
            <v>0</v>
          </cell>
          <cell r="L1753">
            <v>0</v>
          </cell>
          <cell r="M1753" t="str">
            <v>海老名市中央2-1-16ｾﾝﾁｭﾘｰﾌﾟﾗｻﾞﾋﾞﾙ４Ｆ</v>
          </cell>
          <cell r="N1753" t="str">
            <v>０４６２－３５－７４００</v>
          </cell>
          <cell r="O1753" t="str">
            <v>０４６２－３５－７４０１</v>
          </cell>
        </row>
        <row r="1754">
          <cell r="A1754">
            <v>1784</v>
          </cell>
          <cell r="B1754" t="str">
            <v>神073</v>
          </cell>
          <cell r="C1754" t="str">
            <v>神奈川</v>
          </cell>
          <cell r="E1754" t="str">
            <v>（株）ヤクルト本社　藤沢工場</v>
          </cell>
          <cell r="F1754" t="str">
            <v>ﾔｸﾙﾄ製品課　主事補</v>
          </cell>
          <cell r="G1754" t="str">
            <v>藤川　隆</v>
          </cell>
          <cell r="H1754" t="str">
            <v>２５１－００２１</v>
          </cell>
          <cell r="J1754">
            <v>0</v>
          </cell>
          <cell r="L1754">
            <v>0</v>
          </cell>
          <cell r="M1754" t="str">
            <v>藤沢市鵠沼神明２－５－１０</v>
          </cell>
          <cell r="N1754" t="str">
            <v>０４６６－２５－８９６０</v>
          </cell>
          <cell r="O1754" t="str">
            <v>０４６６－２２－２２７０</v>
          </cell>
        </row>
        <row r="1755">
          <cell r="A1755">
            <v>1785</v>
          </cell>
          <cell r="B1755" t="str">
            <v>神074</v>
          </cell>
          <cell r="C1755" t="str">
            <v>神奈川</v>
          </cell>
          <cell r="E1755" t="str">
            <v>トルク工業（株）</v>
          </cell>
          <cell r="F1755" t="str">
            <v>常務取締役</v>
          </cell>
          <cell r="G1755" t="str">
            <v>高橋　和久</v>
          </cell>
          <cell r="H1755" t="str">
            <v>２５８－０００３</v>
          </cell>
          <cell r="J1755">
            <v>0</v>
          </cell>
          <cell r="L1755">
            <v>0</v>
          </cell>
          <cell r="M1755" t="str">
            <v>足柄上郡松田町松田惣領７９８</v>
          </cell>
          <cell r="N1755" t="str">
            <v>０４６５－８２－７１００</v>
          </cell>
          <cell r="O1755" t="str">
            <v>０４６５－８２－７０７５</v>
          </cell>
        </row>
        <row r="1756">
          <cell r="A1756">
            <v>1786</v>
          </cell>
          <cell r="B1756" t="str">
            <v>神075</v>
          </cell>
          <cell r="C1756" t="str">
            <v>神奈川</v>
          </cell>
          <cell r="E1756" t="str">
            <v>東海カーボン（株）湘南事業所</v>
          </cell>
          <cell r="F1756" t="str">
            <v>管理課　　（小原誠一）</v>
          </cell>
          <cell r="G1756" t="str">
            <v>三潟　鉄雄</v>
          </cell>
          <cell r="H1756" t="str">
            <v>２５３－００８４</v>
          </cell>
          <cell r="J1756">
            <v>0</v>
          </cell>
          <cell r="L1756">
            <v>0</v>
          </cell>
          <cell r="M1756" t="str">
            <v>茅ヶ崎市円蔵３７０</v>
          </cell>
          <cell r="N1756" t="str">
            <v>０４６７－８２－０１０１</v>
          </cell>
          <cell r="O1756" t="str">
            <v>０４６７－５７－２６９７</v>
          </cell>
        </row>
        <row r="1757">
          <cell r="A1757">
            <v>1787</v>
          </cell>
          <cell r="B1757" t="str">
            <v>神076</v>
          </cell>
          <cell r="C1757" t="str">
            <v>神奈川</v>
          </cell>
          <cell r="E1757" t="str">
            <v>（株）テクノヒラタ</v>
          </cell>
          <cell r="F1757" t="str">
            <v>生産管理部品質保証課</v>
          </cell>
          <cell r="G1757" t="str">
            <v>菅原  雄一</v>
          </cell>
          <cell r="H1757" t="str">
            <v>２５４－００２７</v>
          </cell>
          <cell r="J1757">
            <v>0</v>
          </cell>
          <cell r="L1757">
            <v>0</v>
          </cell>
          <cell r="M1757" t="str">
            <v>平塚市堤町４－４</v>
          </cell>
          <cell r="N1757" t="str">
            <v>０４６３－２３－２７３４</v>
          </cell>
          <cell r="O1757" t="str">
            <v>０４６３－２２－４６０４</v>
          </cell>
        </row>
        <row r="1758">
          <cell r="A1758">
            <v>1788</v>
          </cell>
          <cell r="B1758" t="str">
            <v>神077</v>
          </cell>
          <cell r="C1758" t="str">
            <v>神奈川</v>
          </cell>
          <cell r="E1758" t="str">
            <v>日本メックス（株）厚木事業所</v>
          </cell>
          <cell r="F1758" t="str">
            <v>担当部長</v>
          </cell>
          <cell r="G1758" t="str">
            <v>岩本　政秀</v>
          </cell>
          <cell r="H1758" t="str">
            <v>２４３－０１２４</v>
          </cell>
          <cell r="J1758">
            <v>0</v>
          </cell>
          <cell r="L1758">
            <v>0</v>
          </cell>
          <cell r="M1758" t="str">
            <v>厚木市森の里若宮３－１NTT厚木研究開発ｾﾝﾀｰ内</v>
          </cell>
          <cell r="N1758" t="str">
            <v>０４６２－４０－４２０９</v>
          </cell>
          <cell r="O1758" t="str">
            <v>０４６２－４７－２８６０</v>
          </cell>
        </row>
        <row r="1759">
          <cell r="A1759">
            <v>1789</v>
          </cell>
          <cell r="B1759" t="str">
            <v>神078</v>
          </cell>
          <cell r="C1759" t="str">
            <v>神奈川</v>
          </cell>
          <cell r="E1759" t="str">
            <v>東プレ（株）</v>
          </cell>
          <cell r="F1759" t="str">
            <v>品質保証部　主事</v>
          </cell>
          <cell r="G1759" t="str">
            <v>吉田　隆行</v>
          </cell>
          <cell r="H1759" t="str">
            <v>２２９－１１８７</v>
          </cell>
          <cell r="J1759">
            <v>0</v>
          </cell>
          <cell r="L1759">
            <v>0</v>
          </cell>
          <cell r="M1759" t="str">
            <v>相模原市南橋本３－２－２５</v>
          </cell>
          <cell r="N1759" t="str">
            <v>０４２－７７２－３２９０</v>
          </cell>
          <cell r="O1759" t="str">
            <v>０４２－７７２－０１１６</v>
          </cell>
        </row>
        <row r="1760">
          <cell r="A1760">
            <v>1790</v>
          </cell>
          <cell r="B1760" t="str">
            <v>神079</v>
          </cell>
          <cell r="C1760" t="str">
            <v>神奈川</v>
          </cell>
          <cell r="E1760" t="str">
            <v>東邦化学工業（株）追浜工場</v>
          </cell>
          <cell r="F1760" t="str">
            <v>総務課長</v>
          </cell>
          <cell r="G1760" t="str">
            <v>中前　</v>
          </cell>
          <cell r="H1760" t="str">
            <v>２３７－８５８５</v>
          </cell>
          <cell r="J1760">
            <v>0</v>
          </cell>
          <cell r="L1760">
            <v>0</v>
          </cell>
          <cell r="M1760" t="str">
            <v>横須賀市浦郷町５－２９３１</v>
          </cell>
          <cell r="N1760" t="str">
            <v>０４６８－６５－８２７８</v>
          </cell>
          <cell r="O1760" t="str">
            <v>０４６８－６５－７９９９</v>
          </cell>
        </row>
        <row r="1761">
          <cell r="A1761">
            <v>1791</v>
          </cell>
          <cell r="B1761" t="str">
            <v>神080</v>
          </cell>
          <cell r="C1761" t="str">
            <v>神奈川</v>
          </cell>
          <cell r="E1761" t="str">
            <v>（株）ヤクルト本社　藤沢化粧品工場</v>
          </cell>
          <cell r="F1761" t="str">
            <v>製品課　課長</v>
          </cell>
          <cell r="G1761" t="str">
            <v>中川　一美</v>
          </cell>
          <cell r="H1761" t="str">
            <v>２５１－００２１</v>
          </cell>
          <cell r="J1761">
            <v>0</v>
          </cell>
          <cell r="L1761">
            <v>0</v>
          </cell>
          <cell r="M1761" t="str">
            <v>藤沢市鵠沼神明２－５－１０</v>
          </cell>
          <cell r="N1761" t="str">
            <v>０４６６－２５－８９６０</v>
          </cell>
          <cell r="O1761" t="str">
            <v>０４６６－２２－２２７０</v>
          </cell>
        </row>
        <row r="1762">
          <cell r="A1762">
            <v>1792</v>
          </cell>
          <cell r="B1762" t="str">
            <v>神081</v>
          </cell>
          <cell r="C1762" t="str">
            <v>神奈川</v>
          </cell>
          <cell r="E1762" t="str">
            <v>ミハル通信（株）</v>
          </cell>
          <cell r="F1762" t="str">
            <v>業務部　電算システム課　課長</v>
          </cell>
          <cell r="G1762" t="str">
            <v>森田　　豊</v>
          </cell>
          <cell r="H1762" t="str">
            <v>２４７－８５３８</v>
          </cell>
          <cell r="J1762">
            <v>0</v>
          </cell>
          <cell r="L1762">
            <v>0</v>
          </cell>
          <cell r="M1762" t="str">
            <v>鎌倉市岩瀬１２８５</v>
          </cell>
          <cell r="N1762" t="str">
            <v>０４６７－４４－９１１４</v>
          </cell>
          <cell r="O1762" t="str">
            <v>０４６７－４４－６４９１</v>
          </cell>
        </row>
        <row r="1763">
          <cell r="A1763">
            <v>1793</v>
          </cell>
          <cell r="B1763" t="str">
            <v>神082</v>
          </cell>
          <cell r="C1763" t="str">
            <v>神奈川</v>
          </cell>
          <cell r="E1763" t="str">
            <v>財務省印刷局小田原工場</v>
          </cell>
          <cell r="F1763" t="str">
            <v>（製紙）作業管理係　</v>
          </cell>
          <cell r="G1763" t="str">
            <v>杉山　光孝</v>
          </cell>
          <cell r="H1763" t="str">
            <v>２５６－０８１６</v>
          </cell>
          <cell r="J1763">
            <v>0</v>
          </cell>
          <cell r="L1763">
            <v>0</v>
          </cell>
          <cell r="M1763" t="str">
            <v>小田原市酒匂６－２－１</v>
          </cell>
          <cell r="N1763" t="str">
            <v>０４６５－４９－４０９１</v>
          </cell>
          <cell r="O1763" t="str">
            <v>０４６５－４９－４１３４</v>
          </cell>
        </row>
        <row r="1764">
          <cell r="A1764">
            <v>1794</v>
          </cell>
          <cell r="B1764" t="str">
            <v>神083</v>
          </cell>
          <cell r="C1764" t="str">
            <v>神奈川</v>
          </cell>
          <cell r="E1764" t="str">
            <v>エフコ（株）</v>
          </cell>
          <cell r="F1764" t="str">
            <v>品質保証課長</v>
          </cell>
          <cell r="G1764" t="str">
            <v>矢埜　清光</v>
          </cell>
          <cell r="H1764" t="str">
            <v>２５４－００１６</v>
          </cell>
          <cell r="J1764">
            <v>0</v>
          </cell>
          <cell r="L1764">
            <v>0</v>
          </cell>
          <cell r="M1764" t="str">
            <v>平塚市東八幡５－１－５</v>
          </cell>
          <cell r="N1764" t="str">
            <v>０４６３－２１－４８７３</v>
          </cell>
          <cell r="O1764" t="str">
            <v>０４６３－２１－５５０９</v>
          </cell>
        </row>
        <row r="1765">
          <cell r="A1765">
            <v>1795</v>
          </cell>
          <cell r="B1765" t="str">
            <v>神084</v>
          </cell>
          <cell r="C1765" t="str">
            <v>神奈川</v>
          </cell>
          <cell r="E1765" t="str">
            <v>（株）放電精密加工研究所</v>
          </cell>
          <cell r="F1765" t="str">
            <v>総務担当</v>
          </cell>
          <cell r="G1765" t="str">
            <v>佐藤　敬一　</v>
          </cell>
          <cell r="H1765" t="str">
            <v>２４３－００３２</v>
          </cell>
          <cell r="J1765">
            <v>0</v>
          </cell>
          <cell r="L1765">
            <v>0</v>
          </cell>
          <cell r="M1765" t="str">
            <v>厚木市恩名１６２６</v>
          </cell>
          <cell r="N1765" t="str">
            <v>０４６２－２１－３１１３</v>
          </cell>
          <cell r="O1765" t="str">
            <v>０４６２－２２－０６５６</v>
          </cell>
        </row>
        <row r="1766">
          <cell r="A1766">
            <v>1796</v>
          </cell>
          <cell r="B1766" t="str">
            <v>神085</v>
          </cell>
          <cell r="C1766" t="str">
            <v>神奈川</v>
          </cell>
          <cell r="E1766" t="str">
            <v>三菱樹脂（株）平塚工場</v>
          </cell>
          <cell r="F1766" t="str">
            <v>生販支援部</v>
          </cell>
          <cell r="G1766" t="str">
            <v>佐々木幹男</v>
          </cell>
          <cell r="H1766" t="str">
            <v>２５４－８６１４</v>
          </cell>
          <cell r="J1766">
            <v>0</v>
          </cell>
          <cell r="L1766">
            <v>0</v>
          </cell>
          <cell r="M1766" t="str">
            <v>平塚市真土２４８０</v>
          </cell>
          <cell r="N1766" t="str">
            <v>０４６３－２２－８０２８</v>
          </cell>
          <cell r="O1766" t="str">
            <v>０４６３－５４－６９５２</v>
          </cell>
        </row>
        <row r="1767">
          <cell r="A1767">
            <v>1797</v>
          </cell>
          <cell r="B1767" t="str">
            <v>神086</v>
          </cell>
          <cell r="C1767" t="str">
            <v>神奈川</v>
          </cell>
          <cell r="E1767" t="str">
            <v>（株）シーエスアイ</v>
          </cell>
          <cell r="F1767" t="str">
            <v>総務室</v>
          </cell>
          <cell r="G1767" t="str">
            <v>小川  優</v>
          </cell>
          <cell r="H1767" t="str">
            <v>２４３－０３０３</v>
          </cell>
          <cell r="J1767">
            <v>0</v>
          </cell>
          <cell r="L1767">
            <v>0</v>
          </cell>
          <cell r="M1767" t="str">
            <v>愛甲郡愛川町中津字桜台4025</v>
          </cell>
          <cell r="N1767" t="str">
            <v>０４６２－８５－１４８１</v>
          </cell>
          <cell r="O1767" t="str">
            <v>０４６２－８５－１０１３</v>
          </cell>
        </row>
        <row r="1768">
          <cell r="A1768">
            <v>1798</v>
          </cell>
          <cell r="B1768" t="str">
            <v>神087</v>
          </cell>
          <cell r="C1768" t="str">
            <v>神奈川</v>
          </cell>
          <cell r="E1768" t="str">
            <v>ヨコキ（株）</v>
          </cell>
          <cell r="F1768" t="str">
            <v>生産管理課長</v>
          </cell>
          <cell r="G1768" t="str">
            <v>遠藤　雅美</v>
          </cell>
          <cell r="H1768" t="str">
            <v>２４０－００３５</v>
          </cell>
          <cell r="J1768">
            <v>0</v>
          </cell>
          <cell r="L1768">
            <v>0</v>
          </cell>
          <cell r="M1768" t="str">
            <v>横浜市保土ヶ谷区今井町５５５</v>
          </cell>
          <cell r="N1768" t="str">
            <v>０４５－３５１－１２１１</v>
          </cell>
          <cell r="O1768" t="str">
            <v>０４５－３５１－１２３１</v>
          </cell>
        </row>
        <row r="1769">
          <cell r="A1769">
            <v>1799</v>
          </cell>
          <cell r="B1769" t="str">
            <v>神088</v>
          </cell>
          <cell r="C1769" t="str">
            <v>神奈川</v>
          </cell>
          <cell r="E1769" t="str">
            <v>ＮＴＴｴﾚｸﾄﾛﾆｸｽ（株）横浜営業所</v>
          </cell>
          <cell r="F1769" t="str">
            <v>環境品質管理部　部長</v>
          </cell>
          <cell r="G1769" t="str">
            <v>峰岸　一茂</v>
          </cell>
          <cell r="H1769" t="str">
            <v>２２１－００５２</v>
          </cell>
          <cell r="J1769">
            <v>0</v>
          </cell>
          <cell r="L1769">
            <v>0</v>
          </cell>
          <cell r="M1769" t="str">
            <v>横浜市神奈川区栄町３－１２　ﾖｺﾊﾏﾂｲﾝﾋﾞﾙ５Ｆ</v>
          </cell>
          <cell r="N1769" t="str">
            <v>０４５－４５０－１５４４</v>
          </cell>
          <cell r="O1769" t="str">
            <v>０４５－４５３－３３７７</v>
          </cell>
        </row>
        <row r="1770">
          <cell r="A1770">
            <v>1800</v>
          </cell>
          <cell r="B1770" t="str">
            <v>神089</v>
          </cell>
          <cell r="C1770" t="str">
            <v>神奈川</v>
          </cell>
          <cell r="E1770" t="str">
            <v>（株）山武　藤沢工場</v>
          </cell>
          <cell r="F1770" t="str">
            <v>藤沢工場業務ｸﾞﾙｰﾌﾟ　</v>
          </cell>
          <cell r="G1770" t="str">
            <v>神谷　正子</v>
          </cell>
          <cell r="H1770" t="str">
            <v>２５１－８５２２</v>
          </cell>
          <cell r="J1770">
            <v>0</v>
          </cell>
          <cell r="L1770">
            <v>0</v>
          </cell>
          <cell r="M1770" t="str">
            <v>藤沢市川名１－１２－２</v>
          </cell>
          <cell r="N1770" t="str">
            <v>０４６６－２０－２１０５</v>
          </cell>
          <cell r="O1770" t="str">
            <v>０４６６－２８－８６１７</v>
          </cell>
        </row>
        <row r="1771">
          <cell r="A1771">
            <v>1801</v>
          </cell>
          <cell r="B1771" t="str">
            <v>神090</v>
          </cell>
          <cell r="C1771" t="str">
            <v>神奈川</v>
          </cell>
          <cell r="E1771" t="str">
            <v>湯浅化成（株）　</v>
          </cell>
          <cell r="F1771" t="str">
            <v>品質管理課第１課長</v>
          </cell>
          <cell r="G1771" t="str">
            <v>國島　利明</v>
          </cell>
          <cell r="H1771" t="str">
            <v>２５０－０００１</v>
          </cell>
          <cell r="J1771">
            <v>0</v>
          </cell>
          <cell r="L1771">
            <v>0</v>
          </cell>
          <cell r="M1771" t="str">
            <v>小田原市扇町４－５－１</v>
          </cell>
          <cell r="N1771" t="str">
            <v>０４６５－３４－１１１７</v>
          </cell>
          <cell r="O1771" t="str">
            <v>０４６５－３４－１１１５</v>
          </cell>
        </row>
        <row r="1772">
          <cell r="A1772">
            <v>1802</v>
          </cell>
          <cell r="B1772" t="str">
            <v>神091</v>
          </cell>
          <cell r="C1772" t="str">
            <v>神奈川</v>
          </cell>
          <cell r="E1772" t="str">
            <v>東洋化学（株）</v>
          </cell>
          <cell r="F1772" t="str">
            <v>技術管理部　係長</v>
          </cell>
          <cell r="G1772" t="str">
            <v>天野　雅仁</v>
          </cell>
          <cell r="H1772" t="str">
            <v>２４７－８５１０</v>
          </cell>
          <cell r="J1772">
            <v>0</v>
          </cell>
          <cell r="L1772">
            <v>0</v>
          </cell>
          <cell r="M1772" t="str">
            <v>鎌倉市台２－１３－１</v>
          </cell>
          <cell r="N1772" t="str">
            <v>０４６７－４５－１１１８</v>
          </cell>
          <cell r="O1772" t="str">
            <v>０４６７－４５－１１７９</v>
          </cell>
        </row>
        <row r="1773">
          <cell r="A1773">
            <v>1803</v>
          </cell>
          <cell r="B1773" t="str">
            <v>神092</v>
          </cell>
          <cell r="C1773" t="str">
            <v>神奈川</v>
          </cell>
          <cell r="E1773" t="str">
            <v>川崎陸送（株）</v>
          </cell>
          <cell r="F1773" t="str">
            <v>ＣＳ推進室　室長</v>
          </cell>
          <cell r="G1773" t="str">
            <v>進　　　正義</v>
          </cell>
          <cell r="H1773" t="str">
            <v>１０５－０００４</v>
          </cell>
          <cell r="J1773">
            <v>0</v>
          </cell>
          <cell r="L1773">
            <v>0</v>
          </cell>
          <cell r="M1773" t="str">
            <v>東京都港区新橋３－２２－１</v>
          </cell>
          <cell r="N1773" t="str">
            <v>０３－３４３４－７２１１</v>
          </cell>
          <cell r="O1773" t="str">
            <v>０３－３４３４－７２１９</v>
          </cell>
        </row>
        <row r="1774">
          <cell r="A1774">
            <v>1804</v>
          </cell>
          <cell r="B1774" t="str">
            <v>神093</v>
          </cell>
          <cell r="C1774" t="str">
            <v>神奈川</v>
          </cell>
          <cell r="E1774" t="str">
            <v>三共（株）小田原工場</v>
          </cell>
          <cell r="F1774" t="str">
            <v>工場課長</v>
          </cell>
          <cell r="G1774" t="str">
            <v>成瀬　博之</v>
          </cell>
          <cell r="H1774" t="str">
            <v>２５０－０２１６</v>
          </cell>
          <cell r="J1774">
            <v>0</v>
          </cell>
          <cell r="L1774">
            <v>0</v>
          </cell>
          <cell r="M1774" t="str">
            <v>小田原市高田４５０</v>
          </cell>
          <cell r="N1774" t="str">
            <v>０４６５－４２－４１０１</v>
          </cell>
          <cell r="O1774" t="str">
            <v>０４６５－４２－４６０１</v>
          </cell>
        </row>
        <row r="1775">
          <cell r="A1775">
            <v>1805</v>
          </cell>
          <cell r="B1775" t="str">
            <v>神094</v>
          </cell>
          <cell r="C1775" t="str">
            <v>神奈川</v>
          </cell>
          <cell r="E1775" t="str">
            <v>サンネット（株）</v>
          </cell>
          <cell r="F1775" t="str">
            <v>管理課　課長</v>
          </cell>
          <cell r="G1775" t="str">
            <v>古葉　眞規子</v>
          </cell>
          <cell r="H1775" t="str">
            <v>２５０－００１１</v>
          </cell>
          <cell r="J1775">
            <v>0</v>
          </cell>
          <cell r="L1775">
            <v>0</v>
          </cell>
          <cell r="M1775" t="str">
            <v>小田原市栄町１－６－１小田原第一生命ﾋﾞﾙ3F</v>
          </cell>
          <cell r="N1775" t="str">
            <v>０４６５－２２－９７０７</v>
          </cell>
          <cell r="O1775" t="str">
            <v>０４６５－２２－９７１４</v>
          </cell>
        </row>
        <row r="1776">
          <cell r="A1776">
            <v>1806</v>
          </cell>
          <cell r="B1776" t="str">
            <v>神095</v>
          </cell>
          <cell r="C1776" t="str">
            <v>神奈川</v>
          </cell>
          <cell r="E1776" t="str">
            <v>杉崎運輸（株）</v>
          </cell>
          <cell r="F1776" t="str">
            <v>コニカ駐在新屋倉庫所長</v>
          </cell>
          <cell r="G1776" t="str">
            <v>大木　省二</v>
          </cell>
          <cell r="H1776" t="str">
            <v>２５０－０８５３</v>
          </cell>
          <cell r="J1776">
            <v>0</v>
          </cell>
          <cell r="L1776">
            <v>0</v>
          </cell>
          <cell r="M1776" t="str">
            <v>小田原市堀之内７１</v>
          </cell>
          <cell r="N1776" t="str">
            <v>０４６５－３６－１４４１</v>
          </cell>
          <cell r="O1776" t="str">
            <v>０４６５－３６－１４４１</v>
          </cell>
        </row>
        <row r="1777">
          <cell r="A1777">
            <v>1807</v>
          </cell>
          <cell r="B1777" t="str">
            <v>神096</v>
          </cell>
          <cell r="C1777" t="str">
            <v>神奈川</v>
          </cell>
          <cell r="E1777" t="str">
            <v>トム通信工業（株）</v>
          </cell>
          <cell r="F1777" t="str">
            <v>品質管理課　課長</v>
          </cell>
          <cell r="G1777" t="str">
            <v>保田　輝夫</v>
          </cell>
          <cell r="H1777" t="str">
            <v>２２３－００５７</v>
          </cell>
          <cell r="J1777">
            <v>0</v>
          </cell>
          <cell r="L1777">
            <v>0</v>
          </cell>
          <cell r="M1777" t="str">
            <v>横浜市港北区新羽町１２４４</v>
          </cell>
          <cell r="N1777" t="str">
            <v>０４５－５３１－４２３１</v>
          </cell>
          <cell r="O1777" t="str">
            <v>０４５－５３１－１４５１</v>
          </cell>
        </row>
        <row r="1778">
          <cell r="A1778">
            <v>1808</v>
          </cell>
          <cell r="B1778" t="str">
            <v>神097</v>
          </cell>
          <cell r="C1778" t="str">
            <v>神奈川</v>
          </cell>
          <cell r="E1778" t="str">
            <v>ニチアス（株）鶴見工場</v>
          </cell>
          <cell r="F1778" t="str">
            <v>品質管理課　係長</v>
          </cell>
          <cell r="G1778" t="str">
            <v>真保　満雄　</v>
          </cell>
          <cell r="H1778" t="str">
            <v>２３０－００５３</v>
          </cell>
          <cell r="J1778">
            <v>0</v>
          </cell>
          <cell r="L1778">
            <v>0</v>
          </cell>
          <cell r="M1778" t="str">
            <v>横浜市鶴見区大黒町１－７０</v>
          </cell>
          <cell r="N1778" t="str">
            <v>０４５－５２１－７９６１</v>
          </cell>
          <cell r="O1778" t="str">
            <v>０４５－５１０－１０３３</v>
          </cell>
        </row>
        <row r="1779">
          <cell r="A1779">
            <v>1809</v>
          </cell>
          <cell r="B1779" t="str">
            <v>神098</v>
          </cell>
          <cell r="C1779" t="str">
            <v>神奈川</v>
          </cell>
          <cell r="E1779" t="str">
            <v>マルイ工業（株）</v>
          </cell>
          <cell r="F1779" t="str">
            <v>ＩＳＯ推進室</v>
          </cell>
          <cell r="G1779" t="str">
            <v>勝村　一夫</v>
          </cell>
          <cell r="H1779" t="str">
            <v>２４７－８５０２</v>
          </cell>
          <cell r="J1779">
            <v>0</v>
          </cell>
          <cell r="L1779">
            <v>0</v>
          </cell>
          <cell r="M1779" t="str">
            <v>鎌倉市岩瀬１２５０</v>
          </cell>
          <cell r="N1779" t="str">
            <v>０４６７－４５－８０４１</v>
          </cell>
          <cell r="O1779" t="str">
            <v>０４６７－４６－３３２２</v>
          </cell>
        </row>
        <row r="1780">
          <cell r="A1780">
            <v>1810</v>
          </cell>
          <cell r="B1780" t="str">
            <v>神099</v>
          </cell>
          <cell r="C1780" t="str">
            <v>神奈川</v>
          </cell>
          <cell r="E1780" t="str">
            <v>三池工業（株）</v>
          </cell>
          <cell r="F1780" t="str">
            <v>品質管理課長</v>
          </cell>
          <cell r="G1780" t="str">
            <v>臼田　富美雄</v>
          </cell>
          <cell r="H1780" t="str">
            <v>２４５－６５７７</v>
          </cell>
          <cell r="J1780">
            <v>0</v>
          </cell>
          <cell r="L1780">
            <v>0</v>
          </cell>
          <cell r="M1780" t="str">
            <v>横浜市戸塚区上矢部町２３３６</v>
          </cell>
          <cell r="N1780" t="str">
            <v>０４５－８１２－６８３６</v>
          </cell>
          <cell r="O1780" t="str">
            <v>０４５－８１２－０７２７</v>
          </cell>
        </row>
        <row r="1781">
          <cell r="A1781">
            <v>1811</v>
          </cell>
          <cell r="B1781" t="str">
            <v>神100</v>
          </cell>
          <cell r="C1781" t="str">
            <v>神奈川</v>
          </cell>
          <cell r="E1781" t="str">
            <v>ダウコーニングアジア（株）</v>
          </cell>
          <cell r="F1781" t="str">
            <v>品質管理ブループ　課長</v>
          </cell>
          <cell r="G1781" t="str">
            <v>水島　清司</v>
          </cell>
          <cell r="H1781" t="str">
            <v>２５８－０１１２</v>
          </cell>
          <cell r="J1781">
            <v>0</v>
          </cell>
          <cell r="L1781">
            <v>0</v>
          </cell>
          <cell r="M1781" t="str">
            <v>足柄上群山北町岸５０７－１</v>
          </cell>
          <cell r="N1781" t="str">
            <v>０４６５－７６－３１０１</v>
          </cell>
          <cell r="O1781" t="str">
            <v>０４６５－７６－３４２３</v>
          </cell>
        </row>
        <row r="1782">
          <cell r="A1782">
            <v>1812</v>
          </cell>
          <cell r="B1782" t="str">
            <v>神101</v>
          </cell>
          <cell r="C1782" t="str">
            <v>神奈川</v>
          </cell>
          <cell r="E1782" t="str">
            <v>大昌工業（株）</v>
          </cell>
          <cell r="F1782" t="str">
            <v>総務室</v>
          </cell>
          <cell r="G1782" t="str">
            <v>小山　秀明</v>
          </cell>
          <cell r="H1782" t="str">
            <v>２２９－１１３２</v>
          </cell>
          <cell r="J1782">
            <v>0</v>
          </cell>
          <cell r="L1782">
            <v>0</v>
          </cell>
          <cell r="M1782" t="str">
            <v>相模原市橋本台１－２６－４</v>
          </cell>
          <cell r="N1782" t="str">
            <v>０４２－７７２－１３４８</v>
          </cell>
          <cell r="O1782" t="str">
            <v>０４２－７７３－６７９３</v>
          </cell>
        </row>
        <row r="1783">
          <cell r="A1783">
            <v>1813</v>
          </cell>
          <cell r="B1783" t="str">
            <v>神102</v>
          </cell>
          <cell r="C1783" t="str">
            <v>神奈川</v>
          </cell>
          <cell r="E1783" t="str">
            <v>巴工業（株）サガミ工場</v>
          </cell>
          <cell r="F1783" t="str">
            <v>資材部　購買課</v>
          </cell>
          <cell r="G1783" t="str">
            <v>生島  俊子</v>
          </cell>
          <cell r="H1783" t="str">
            <v>２４２－００２９</v>
          </cell>
          <cell r="J1783">
            <v>0</v>
          </cell>
          <cell r="L1783">
            <v>0</v>
          </cell>
          <cell r="M1783" t="str">
            <v>大和市上草柳１９３</v>
          </cell>
          <cell r="N1783" t="str">
            <v>０４６２－６２－０５１１</v>
          </cell>
          <cell r="O1783" t="str">
            <v>０４６２－６５－１０９２</v>
          </cell>
        </row>
        <row r="1784">
          <cell r="A1784">
            <v>1814</v>
          </cell>
          <cell r="B1784" t="str">
            <v>神103</v>
          </cell>
          <cell r="C1784" t="str">
            <v>神奈川</v>
          </cell>
          <cell r="E1784" t="str">
            <v>（株）共立横須賀工場</v>
          </cell>
          <cell r="F1784" t="str">
            <v>金属処理課長</v>
          </cell>
          <cell r="G1784" t="str">
            <v>大谷　倫弘</v>
          </cell>
          <cell r="H1784" t="str">
            <v>２３７－００６１</v>
          </cell>
          <cell r="J1784">
            <v>0</v>
          </cell>
          <cell r="L1784">
            <v>0</v>
          </cell>
          <cell r="M1784" t="str">
            <v>横須賀市夏島町１４</v>
          </cell>
          <cell r="N1784" t="str">
            <v>０４６８－６５－８３３３</v>
          </cell>
          <cell r="O1784" t="str">
            <v>０４６８－６５－０５８０</v>
          </cell>
        </row>
        <row r="1785">
          <cell r="A1785">
            <v>1815</v>
          </cell>
          <cell r="B1785" t="str">
            <v>神104</v>
          </cell>
          <cell r="C1785" t="str">
            <v>神奈川</v>
          </cell>
          <cell r="E1785" t="str">
            <v>城山工業（株）</v>
          </cell>
          <cell r="F1785" t="str">
            <v>研究開発部研究開発課  主任</v>
          </cell>
          <cell r="G1785" t="str">
            <v>山科  賢司</v>
          </cell>
          <cell r="H1785" t="str">
            <v>２２０－０１０６</v>
          </cell>
          <cell r="J1785">
            <v>0</v>
          </cell>
          <cell r="L1785">
            <v>0</v>
          </cell>
          <cell r="M1785" t="str">
            <v>津久井郡城山町広田５－８</v>
          </cell>
          <cell r="N1785" t="str">
            <v>０４２－７８３－５２８３</v>
          </cell>
          <cell r="O1785" t="str">
            <v>０４２－７８３－５２８２</v>
          </cell>
        </row>
        <row r="1786">
          <cell r="A1786">
            <v>1816</v>
          </cell>
          <cell r="B1786" t="str">
            <v>神105</v>
          </cell>
          <cell r="C1786" t="str">
            <v>神奈川</v>
          </cell>
          <cell r="E1786" t="str">
            <v>（株）パブコ</v>
          </cell>
          <cell r="F1786" t="str">
            <v>企画経理部 電算ｸﾞﾙｰﾌﾟ</v>
          </cell>
          <cell r="G1786" t="str">
            <v>河合　輝夫</v>
          </cell>
          <cell r="H1786" t="str">
            <v>２４３－０４０２</v>
          </cell>
          <cell r="J1786">
            <v>0</v>
          </cell>
          <cell r="L1786">
            <v>0</v>
          </cell>
          <cell r="M1786" t="str">
            <v>海老名市柏ヶ谷４５６</v>
          </cell>
          <cell r="N1786" t="str">
            <v>０４６－２３５－８５２１</v>
          </cell>
          <cell r="O1786" t="str">
            <v>０４６－２３１－５７１８</v>
          </cell>
        </row>
        <row r="1787">
          <cell r="A1787">
            <v>1817</v>
          </cell>
          <cell r="B1787" t="str">
            <v>神106</v>
          </cell>
          <cell r="C1787" t="str">
            <v>神奈川</v>
          </cell>
          <cell r="E1787" t="str">
            <v>神鋼タセト（株）</v>
          </cell>
          <cell r="F1787" t="str">
            <v>製造部 ﾁｰﾑﾘｰﾀﾞｰ</v>
          </cell>
          <cell r="G1787" t="str">
            <v>荒金  文雄</v>
          </cell>
          <cell r="H1787" t="str">
            <v>２５１－８５５１</v>
          </cell>
          <cell r="J1787">
            <v>0</v>
          </cell>
          <cell r="L1787">
            <v>0</v>
          </cell>
          <cell r="M1787" t="str">
            <v>藤沢市宮前１００－１</v>
          </cell>
          <cell r="N1787" t="str">
            <v>０４６６－２０－３１７１</v>
          </cell>
          <cell r="O1787" t="str">
            <v>０４６６－２０－３１１５</v>
          </cell>
        </row>
        <row r="1788">
          <cell r="A1788">
            <v>1818</v>
          </cell>
          <cell r="B1788" t="str">
            <v>神107</v>
          </cell>
          <cell r="C1788" t="str">
            <v>神奈川</v>
          </cell>
          <cell r="E1788" t="str">
            <v>（株）杉孝</v>
          </cell>
          <cell r="F1788" t="str">
            <v>ＴＱＭ推進グループ　部長</v>
          </cell>
          <cell r="G1788" t="str">
            <v>飯山　浩司</v>
          </cell>
          <cell r="H1788" t="str">
            <v>２１０－０００５</v>
          </cell>
          <cell r="J1788">
            <v>0</v>
          </cell>
          <cell r="L1788">
            <v>0</v>
          </cell>
          <cell r="M1788" t="str">
            <v>川崎市川崎区東田町1-2-NKF川崎ﾋﾞﾙ</v>
          </cell>
          <cell r="N1788" t="str">
            <v>０４４－２１１－４９１１</v>
          </cell>
          <cell r="O1788" t="str">
            <v>０４４－２１１－４９１６</v>
          </cell>
        </row>
        <row r="1789">
          <cell r="A1789">
            <v>1819</v>
          </cell>
          <cell r="B1789" t="str">
            <v>神108</v>
          </cell>
          <cell r="C1789" t="str">
            <v>神奈川</v>
          </cell>
          <cell r="E1789" t="str">
            <v>関西ペイント（株）平塚工場</v>
          </cell>
          <cell r="F1789" t="str">
            <v>ＴＰＭ．ＩＳＯ推進Ｇ　係長</v>
          </cell>
          <cell r="G1789" t="str">
            <v>辻村　稔　</v>
          </cell>
          <cell r="H1789" t="str">
            <v>２５４－８５８９</v>
          </cell>
          <cell r="J1789">
            <v>0</v>
          </cell>
          <cell r="L1789">
            <v>0</v>
          </cell>
          <cell r="M1789" t="str">
            <v>平塚市東八幡５－４－１</v>
          </cell>
          <cell r="N1789" t="str">
            <v>０４６３－２３－４２５３</v>
          </cell>
          <cell r="O1789" t="str">
            <v>０４６３－２３－５６１５</v>
          </cell>
        </row>
        <row r="1790">
          <cell r="A1790">
            <v>1820</v>
          </cell>
          <cell r="B1790" t="str">
            <v>神109</v>
          </cell>
          <cell r="C1790" t="str">
            <v>神奈川</v>
          </cell>
          <cell r="E1790" t="str">
            <v>岡田電機工業（株）</v>
          </cell>
          <cell r="F1790" t="str">
            <v>生産本部長</v>
          </cell>
          <cell r="G1790" t="str">
            <v>岡田  英城</v>
          </cell>
          <cell r="H1790" t="str">
            <v>２３８－００１４</v>
          </cell>
          <cell r="J1790">
            <v>0</v>
          </cell>
          <cell r="L1790">
            <v>0</v>
          </cell>
          <cell r="M1790" t="str">
            <v>横須賀市三春町２－３２</v>
          </cell>
          <cell r="N1790" t="str">
            <v>０４６８－２５－２２８８</v>
          </cell>
          <cell r="O1790" t="str">
            <v>０４６８－２３－４３９３</v>
          </cell>
        </row>
        <row r="1791">
          <cell r="A1791">
            <v>1821</v>
          </cell>
          <cell r="B1791" t="str">
            <v>神110</v>
          </cell>
          <cell r="C1791" t="str">
            <v>神奈川</v>
          </cell>
          <cell r="E1791" t="str">
            <v>堀硝子（株）横須賀事業所</v>
          </cell>
          <cell r="F1791" t="str">
            <v>工務　担当</v>
          </cell>
          <cell r="G1791" t="str">
            <v>城之内正明</v>
          </cell>
          <cell r="H1791" t="str">
            <v>２３７－００７１</v>
          </cell>
          <cell r="J1791">
            <v>0</v>
          </cell>
          <cell r="L1791">
            <v>0</v>
          </cell>
          <cell r="M1791" t="str">
            <v>横須賀市田浦港町１４２９－６</v>
          </cell>
          <cell r="N1791" t="str">
            <v>０４６８－６１－５３４１</v>
          </cell>
          <cell r="O1791" t="str">
            <v>０４６８－６１－６７２６</v>
          </cell>
        </row>
        <row r="1792">
          <cell r="A1792">
            <v>1822</v>
          </cell>
          <cell r="B1792" t="str">
            <v>神111</v>
          </cell>
          <cell r="C1792" t="str">
            <v>神奈川</v>
          </cell>
          <cell r="E1792" t="str">
            <v>（株）ガスター</v>
          </cell>
          <cell r="F1792" t="str">
            <v>品質保証部ＱＣｶｲｾﾞﾝﾁｰﾑﾘｰﾀﾞ　　</v>
          </cell>
          <cell r="G1792" t="str">
            <v>川口  武明</v>
          </cell>
          <cell r="H1792" t="str">
            <v>２４２－０００１</v>
          </cell>
          <cell r="J1792">
            <v>0</v>
          </cell>
          <cell r="L1792">
            <v>0</v>
          </cell>
          <cell r="M1792" t="str">
            <v>大和市深見台３－４</v>
          </cell>
          <cell r="N1792" t="str">
            <v>０４６－２６０－３０６９</v>
          </cell>
          <cell r="O1792" t="str">
            <v>０４６－２６３－９４４７</v>
          </cell>
        </row>
        <row r="1793">
          <cell r="A1793">
            <v>1823</v>
          </cell>
          <cell r="B1793" t="str">
            <v>神112</v>
          </cell>
          <cell r="C1793" t="str">
            <v>神奈川</v>
          </cell>
          <cell r="E1793" t="str">
            <v>ﾎﾃﾙ　おかだ</v>
          </cell>
          <cell r="F1793" t="str">
            <v>常務取締役</v>
          </cell>
          <cell r="G1793" t="str">
            <v>岡田　政道</v>
          </cell>
          <cell r="H1793" t="str">
            <v>２５０－０３１２</v>
          </cell>
          <cell r="J1793">
            <v>0</v>
          </cell>
          <cell r="L1793">
            <v>0</v>
          </cell>
          <cell r="M1793" t="str">
            <v>足柄下郡箱根町湯本茶屋１９１</v>
          </cell>
          <cell r="N1793" t="str">
            <v>０４６０－５－６０００</v>
          </cell>
          <cell r="O1793" t="str">
            <v>０４６０－５－５７７４</v>
          </cell>
        </row>
        <row r="1794">
          <cell r="A1794">
            <v>1824</v>
          </cell>
          <cell r="B1794" t="str">
            <v>神113</v>
          </cell>
          <cell r="C1794" t="str">
            <v>神奈川</v>
          </cell>
          <cell r="E1794" t="str">
            <v>㈱富士防水工業</v>
          </cell>
          <cell r="F1794" t="str">
            <v>工事統括部管理課長</v>
          </cell>
          <cell r="G1794" t="str">
            <v>西岡　雅昭</v>
          </cell>
          <cell r="H1794" t="str">
            <v>２３８－００２３</v>
          </cell>
          <cell r="J1794">
            <v>0</v>
          </cell>
          <cell r="L1794">
            <v>0</v>
          </cell>
          <cell r="M1794" t="str">
            <v>横須賀市森崎１丁目19番地18号</v>
          </cell>
          <cell r="N1794" t="str">
            <v>０４６８－３０－５４８１</v>
          </cell>
          <cell r="O1794" t="str">
            <v>０４６８－３０－５４８２</v>
          </cell>
        </row>
        <row r="1795">
          <cell r="A1795">
            <v>1825</v>
          </cell>
          <cell r="B1795" t="str">
            <v>神114</v>
          </cell>
          <cell r="C1795" t="str">
            <v>神奈川</v>
          </cell>
          <cell r="E1795" t="str">
            <v>(株）神戸製鋼所　藤沢事業所　</v>
          </cell>
          <cell r="F1795" t="str">
            <v>技術開発部開発試験室 職長</v>
          </cell>
          <cell r="G1795" t="str">
            <v>清田　幸二</v>
          </cell>
          <cell r="H1795" t="str">
            <v>２５１－８５５１</v>
          </cell>
          <cell r="J1795">
            <v>0</v>
          </cell>
          <cell r="L1795">
            <v>0</v>
          </cell>
          <cell r="M1795" t="str">
            <v>藤沢市宮前１００－１</v>
          </cell>
          <cell r="N1795" t="str">
            <v>０４６６－２０－３０９８</v>
          </cell>
          <cell r="O1795" t="str">
            <v>０４６６－２０－３２８９</v>
          </cell>
        </row>
        <row r="1796">
          <cell r="A1796">
            <v>1826</v>
          </cell>
          <cell r="B1796" t="str">
            <v>神115</v>
          </cell>
          <cell r="C1796" t="str">
            <v>神奈川</v>
          </cell>
          <cell r="E1796" t="str">
            <v>フジオーゼックス（株）</v>
          </cell>
          <cell r="F1796" t="str">
            <v>総務課</v>
          </cell>
          <cell r="G1796" t="str">
            <v>石井　一生</v>
          </cell>
          <cell r="H1796" t="str">
            <v>２５２－０８０５</v>
          </cell>
          <cell r="J1796">
            <v>0</v>
          </cell>
          <cell r="L1796">
            <v>0</v>
          </cell>
          <cell r="M1796" t="str">
            <v>藤沢市円行１－２２－１</v>
          </cell>
          <cell r="N1796" t="str">
            <v>０４６６－８７－１４１２</v>
          </cell>
          <cell r="O1796" t="str">
            <v>０４６６－８７－３３４３</v>
          </cell>
        </row>
        <row r="1797">
          <cell r="A1797">
            <v>1827</v>
          </cell>
          <cell r="B1797" t="str">
            <v>神116</v>
          </cell>
          <cell r="C1797" t="str">
            <v>神奈川</v>
          </cell>
          <cell r="E1797" t="str">
            <v>大日製罐（株）湘南工場</v>
          </cell>
          <cell r="F1797" t="str">
            <v>品質管理課</v>
          </cell>
          <cell r="G1797" t="str">
            <v>松本　英司</v>
          </cell>
          <cell r="H1797" t="str">
            <v>２５３－０１０１</v>
          </cell>
          <cell r="J1797">
            <v>0</v>
          </cell>
          <cell r="L1797">
            <v>0</v>
          </cell>
          <cell r="M1797" t="str">
            <v>高座郡寒川町倉見１４３６</v>
          </cell>
          <cell r="N1797" t="str">
            <v>０４６７－７５－５１９１</v>
          </cell>
          <cell r="O1797" t="str">
            <v>０４６７－７４－６９６３</v>
          </cell>
        </row>
        <row r="1798">
          <cell r="A1798">
            <v>1828</v>
          </cell>
          <cell r="B1798" t="str">
            <v>神117</v>
          </cell>
          <cell r="C1798" t="str">
            <v>神奈川</v>
          </cell>
          <cell r="E1798" t="str">
            <v>東通電子（株）相模工場</v>
          </cell>
          <cell r="F1798" t="str">
            <v>品質管理課長</v>
          </cell>
          <cell r="G1798" t="str">
            <v>高田　健次</v>
          </cell>
          <cell r="H1798" t="str">
            <v>２５３－０１０３</v>
          </cell>
          <cell r="J1798">
            <v>0</v>
          </cell>
          <cell r="L1798">
            <v>0</v>
          </cell>
          <cell r="M1798" t="str">
            <v>高座郡寒川町小谷２－１－５</v>
          </cell>
          <cell r="N1798" t="str">
            <v>０４６７－７３－００８３</v>
          </cell>
          <cell r="O1798" t="str">
            <v>０４６７－７３－００８６</v>
          </cell>
        </row>
        <row r="1799">
          <cell r="A1799">
            <v>1829</v>
          </cell>
          <cell r="B1799" t="str">
            <v>神118</v>
          </cell>
          <cell r="C1799" t="str">
            <v>神奈川</v>
          </cell>
          <cell r="E1799" t="str">
            <v>日本ペルノックス（株）</v>
          </cell>
          <cell r="F1799" t="str">
            <v>品質管理部　課長</v>
          </cell>
          <cell r="G1799" t="str">
            <v>西田　勝行</v>
          </cell>
          <cell r="H1799" t="str">
            <v>２５７－００３１</v>
          </cell>
          <cell r="J1799">
            <v>0</v>
          </cell>
          <cell r="L1799">
            <v>0</v>
          </cell>
          <cell r="M1799" t="str">
            <v>秦野市曽屋１７５</v>
          </cell>
          <cell r="N1799" t="str">
            <v>０４６３－８３－９３０４</v>
          </cell>
          <cell r="O1799" t="str">
            <v>０４６３－８３－９３１５</v>
          </cell>
        </row>
        <row r="1800">
          <cell r="A1800">
            <v>1830</v>
          </cell>
          <cell r="B1800" t="str">
            <v>神119</v>
          </cell>
          <cell r="C1800" t="str">
            <v>神奈川</v>
          </cell>
          <cell r="E1800" t="str">
            <v>東京応化工業（株）相模事務所</v>
          </cell>
          <cell r="F1800" t="str">
            <v>工場総務部工場総務室長</v>
          </cell>
          <cell r="G1800" t="str">
            <v>阿部　正則</v>
          </cell>
          <cell r="H1800" t="str">
            <v>２５３－０１１４</v>
          </cell>
          <cell r="J1800">
            <v>0</v>
          </cell>
          <cell r="L1800">
            <v>0</v>
          </cell>
          <cell r="M1800" t="str">
            <v>高座郡寒川町田端１５９０</v>
          </cell>
          <cell r="N1800" t="str">
            <v>０４６７－７５－２１５１</v>
          </cell>
          <cell r="O1800" t="str">
            <v>０４６７－７５－２１５８</v>
          </cell>
        </row>
        <row r="1801">
          <cell r="A1801">
            <v>1831</v>
          </cell>
          <cell r="B1801" t="str">
            <v>神120</v>
          </cell>
          <cell r="C1801" t="str">
            <v>神奈川</v>
          </cell>
          <cell r="E1801" t="str">
            <v>（株）デコリア（西武ﾎﾟﾘﾏ化成（株））</v>
          </cell>
          <cell r="F1801" t="str">
            <v>技術ｸﾞﾙｰﾌﾟ　次長</v>
          </cell>
          <cell r="G1801" t="str">
            <v>鈴木　壽久</v>
          </cell>
          <cell r="H1801" t="str">
            <v>250-0055</v>
          </cell>
          <cell r="J1801">
            <v>0</v>
          </cell>
          <cell r="L1801">
            <v>0</v>
          </cell>
          <cell r="M1801" t="str">
            <v>小田原市久野諏訪原３７７７</v>
          </cell>
          <cell r="N1801" t="str">
            <v>０４６５－３４－６４５７</v>
          </cell>
          <cell r="O1801" t="str">
            <v>０４６５－３４－５０８５</v>
          </cell>
        </row>
        <row r="1802">
          <cell r="A1802">
            <v>1832</v>
          </cell>
          <cell r="B1802" t="str">
            <v>神121</v>
          </cell>
          <cell r="C1802" t="str">
            <v>神奈川</v>
          </cell>
          <cell r="J1802">
            <v>0</v>
          </cell>
          <cell r="L1802">
            <v>0</v>
          </cell>
        </row>
        <row r="1803">
          <cell r="A1803">
            <v>1833</v>
          </cell>
          <cell r="B1803" t="str">
            <v>神122</v>
          </cell>
          <cell r="C1803" t="str">
            <v>神奈川</v>
          </cell>
          <cell r="E1803" t="str">
            <v>日本ｵｰﾄﾏﾁｯｸﾏｼﾝ（株）横浜工場</v>
          </cell>
          <cell r="F1803" t="str">
            <v>品質管理課　課長</v>
          </cell>
          <cell r="G1803" t="str">
            <v>川端　政夫</v>
          </cell>
          <cell r="H1803" t="str">
            <v>２２２－０００１</v>
          </cell>
          <cell r="J1803">
            <v>0</v>
          </cell>
          <cell r="L1803">
            <v>0</v>
          </cell>
          <cell r="M1803" t="str">
            <v>横浜市港北区樽町３－７－８０</v>
          </cell>
          <cell r="N1803" t="str">
            <v>０４５－５４５－１５１１</v>
          </cell>
          <cell r="O1803" t="str">
            <v>０４５－５４５－１５１５</v>
          </cell>
        </row>
        <row r="1804">
          <cell r="A1804">
            <v>1834</v>
          </cell>
          <cell r="B1804" t="str">
            <v>神123</v>
          </cell>
          <cell r="C1804" t="str">
            <v>神奈川</v>
          </cell>
          <cell r="E1804" t="str">
            <v>日本化学研究所（株）日本化学研究所</v>
          </cell>
          <cell r="F1804" t="str">
            <v>品質管理課　課長</v>
          </cell>
          <cell r="G1804" t="str">
            <v>中村　達夫</v>
          </cell>
          <cell r="H1804" t="str">
            <v>２４３－０４２２</v>
          </cell>
          <cell r="J1804">
            <v>0</v>
          </cell>
          <cell r="L1804">
            <v>0</v>
          </cell>
          <cell r="M1804" t="str">
            <v>海老名市中新田１２１２－１</v>
          </cell>
          <cell r="N1804" t="str">
            <v>０４６２－３１－３２０５</v>
          </cell>
          <cell r="O1804" t="str">
            <v>０４６－２３２－２９０７</v>
          </cell>
        </row>
        <row r="1805">
          <cell r="A1805">
            <v>1835</v>
          </cell>
          <cell r="B1805" t="str">
            <v>神124</v>
          </cell>
          <cell r="C1805" t="str">
            <v>神奈川</v>
          </cell>
          <cell r="E1805" t="str">
            <v>日本インター（株）</v>
          </cell>
          <cell r="F1805" t="str">
            <v>総務部ISO統括課</v>
          </cell>
          <cell r="G1805" t="str">
            <v>村井　敬夫</v>
          </cell>
          <cell r="H1805" t="str">
            <v>２５７－８５１１</v>
          </cell>
          <cell r="J1805">
            <v>0</v>
          </cell>
          <cell r="L1805">
            <v>0</v>
          </cell>
          <cell r="M1805" t="str">
            <v>秦野市曽屋１２０４</v>
          </cell>
          <cell r="N1805" t="str">
            <v>０４６３－８４－８０２０</v>
          </cell>
          <cell r="O1805" t="str">
            <v>０４６３－８２－８９６６</v>
          </cell>
        </row>
        <row r="1806">
          <cell r="A1806">
            <v>1836</v>
          </cell>
          <cell r="B1806" t="str">
            <v>神125</v>
          </cell>
          <cell r="C1806" t="str">
            <v>神奈川</v>
          </cell>
          <cell r="E1806" t="str">
            <v>(株）ﾔﾏﾀﾞｺｰﾎﾟﾚｰｼｮﾝ</v>
          </cell>
          <cell r="F1806" t="str">
            <v>品質保証部次長</v>
          </cell>
          <cell r="G1806" t="str">
            <v>羽柴　正幸</v>
          </cell>
          <cell r="H1806" t="str">
            <v>２２９－１１１２</v>
          </cell>
          <cell r="J1806">
            <v>0</v>
          </cell>
          <cell r="L1806">
            <v>0</v>
          </cell>
          <cell r="M1806" t="str">
            <v>相模原市宮下１－２－３８</v>
          </cell>
          <cell r="N1806" t="str">
            <v>０４２－７７４－１３１４</v>
          </cell>
          <cell r="O1806" t="str">
            <v>０４２－７７３－７７３７</v>
          </cell>
        </row>
        <row r="1807">
          <cell r="A1807">
            <v>1837</v>
          </cell>
          <cell r="B1807" t="str">
            <v>神126</v>
          </cell>
          <cell r="C1807" t="str">
            <v>神奈川</v>
          </cell>
          <cell r="E1807" t="str">
            <v>石野ｶﾞｽｹｯﾄ工業㈱小田原工場</v>
          </cell>
          <cell r="F1807" t="str">
            <v>工務課　課長</v>
          </cell>
          <cell r="G1807" t="str">
            <v>国井　泰英</v>
          </cell>
          <cell r="H1807" t="str">
            <v>２５６－０８１２</v>
          </cell>
          <cell r="J1807">
            <v>0</v>
          </cell>
          <cell r="L1807">
            <v>0</v>
          </cell>
          <cell r="M1807" t="str">
            <v>小田原市国府津２７３７</v>
          </cell>
          <cell r="N1807" t="str">
            <v>０４６５－４７－４１６１</v>
          </cell>
          <cell r="O1807" t="str">
            <v>０４６５－４８－０００４</v>
          </cell>
        </row>
        <row r="1808">
          <cell r="A1808">
            <v>1838</v>
          </cell>
          <cell r="B1808" t="str">
            <v>神127</v>
          </cell>
          <cell r="C1808" t="str">
            <v>神奈川</v>
          </cell>
          <cell r="E1808" t="str">
            <v>豊和繊維工業㈱東京支店</v>
          </cell>
          <cell r="F1808" t="str">
            <v>営業二課長</v>
          </cell>
          <cell r="G1808" t="str">
            <v>辰原　直人</v>
          </cell>
          <cell r="H1808" t="str">
            <v>２４３－０８０１</v>
          </cell>
          <cell r="J1808">
            <v>0</v>
          </cell>
          <cell r="L1808">
            <v>0</v>
          </cell>
          <cell r="M1808" t="str">
            <v>厚木市上依知字藤塚沖１２７５</v>
          </cell>
          <cell r="N1808" t="str">
            <v>０４６－２４５－９３１１</v>
          </cell>
          <cell r="O1808" t="str">
            <v>０４６－２４４－１２０１</v>
          </cell>
        </row>
        <row r="1809">
          <cell r="A1809">
            <v>1839</v>
          </cell>
          <cell r="B1809" t="str">
            <v>神128</v>
          </cell>
          <cell r="C1809" t="str">
            <v>神奈川</v>
          </cell>
          <cell r="E1809" t="str">
            <v>NOK（株）藤沢事業場</v>
          </cell>
          <cell r="F1809" t="str">
            <v>品質管理部　品質管理１課  主事</v>
          </cell>
          <cell r="G1809" t="str">
            <v>片桐  和彦</v>
          </cell>
          <cell r="H1809" t="str">
            <v>２５１－００４２</v>
          </cell>
          <cell r="J1809">
            <v>0</v>
          </cell>
          <cell r="L1809">
            <v>0</v>
          </cell>
          <cell r="M1809" t="str">
            <v>藤沢市辻堂新町４－３－１</v>
          </cell>
          <cell r="N1809" t="str">
            <v>０４６６－３５－４６１９</v>
          </cell>
          <cell r="O1809" t="str">
            <v>０４６６－３５－４６２２</v>
          </cell>
        </row>
        <row r="1810">
          <cell r="A1810">
            <v>1840</v>
          </cell>
          <cell r="B1810" t="str">
            <v>神129</v>
          </cell>
          <cell r="C1810" t="str">
            <v>神奈川</v>
          </cell>
          <cell r="E1810" t="str">
            <v>いすゞ自動車（株）藤沢工場</v>
          </cell>
          <cell r="F1810" t="str">
            <v>生産事業管理室生産業務部藤沢総務</v>
          </cell>
          <cell r="G1810" t="str">
            <v>横瀬　高史</v>
          </cell>
          <cell r="H1810" t="str">
            <v>２５２－８５０１</v>
          </cell>
          <cell r="J1810">
            <v>0</v>
          </cell>
          <cell r="L1810">
            <v>0</v>
          </cell>
          <cell r="M1810" t="str">
            <v>藤沢市土棚８</v>
          </cell>
          <cell r="N1810" t="str">
            <v>０４６６－４５－２５００</v>
          </cell>
          <cell r="O1810" t="str">
            <v>０４６６－４５－２５８６</v>
          </cell>
        </row>
        <row r="1811">
          <cell r="A1811">
            <v>1841</v>
          </cell>
          <cell r="B1811" t="str">
            <v>神130</v>
          </cell>
          <cell r="C1811" t="str">
            <v>神奈川</v>
          </cell>
          <cell r="E1811" t="str">
            <v>市光工業（株）</v>
          </cell>
          <cell r="F1811" t="str">
            <v>品質保証部　主査</v>
          </cell>
          <cell r="G1811" t="str">
            <v>長谷川　満機</v>
          </cell>
          <cell r="H1811" t="str">
            <v>２５９－１１９２</v>
          </cell>
          <cell r="J1811">
            <v>0</v>
          </cell>
          <cell r="L1811">
            <v>0</v>
          </cell>
          <cell r="M1811" t="str">
            <v>伊勢原市板戸８０</v>
          </cell>
          <cell r="N1811" t="str">
            <v>０４６３－９６－１４７０</v>
          </cell>
          <cell r="O1811" t="str">
            <v>０４６３－９６－１４６９</v>
          </cell>
        </row>
        <row r="1812">
          <cell r="A1812">
            <v>1842</v>
          </cell>
          <cell r="B1812" t="str">
            <v>神131</v>
          </cell>
          <cell r="C1812" t="str">
            <v>神奈川</v>
          </cell>
          <cell r="E1812" t="str">
            <v>医療法人社団　三思会　東名厚木病院</v>
          </cell>
          <cell r="F1812" t="str">
            <v>医事課</v>
          </cell>
          <cell r="G1812" t="str">
            <v>滝沢　信介</v>
          </cell>
          <cell r="H1812" t="str">
            <v>２４３－８５７１</v>
          </cell>
          <cell r="J1812">
            <v>0</v>
          </cell>
          <cell r="L1812">
            <v>0</v>
          </cell>
          <cell r="M1812" t="str">
            <v>厚木市船子２３２</v>
          </cell>
          <cell r="N1812" t="str">
            <v>０４６－２２９－１７７１</v>
          </cell>
          <cell r="O1812" t="str">
            <v>０４６－２２８－０３９６</v>
          </cell>
        </row>
        <row r="1813">
          <cell r="A1813">
            <v>1843</v>
          </cell>
          <cell r="B1813" t="str">
            <v>神132</v>
          </cell>
          <cell r="C1813" t="str">
            <v>神奈川</v>
          </cell>
          <cell r="E1813" t="str">
            <v>河西工業（株）</v>
          </cell>
          <cell r="F1813" t="str">
            <v>品質環境統括部門ＩＳＯ推進グループ</v>
          </cell>
          <cell r="G1813" t="str">
            <v>増田　忠</v>
          </cell>
          <cell r="H1813" t="str">
            <v>２５３－０１０６</v>
          </cell>
          <cell r="J1813">
            <v>0</v>
          </cell>
          <cell r="L1813">
            <v>0</v>
          </cell>
          <cell r="M1813" t="str">
            <v>高座郡寒川町宮山３３１６</v>
          </cell>
          <cell r="N1813" t="str">
            <v>０４６７－７５－２０３４</v>
          </cell>
          <cell r="O1813" t="str">
            <v>０４６７－７３－２９３６</v>
          </cell>
        </row>
        <row r="1814">
          <cell r="A1814">
            <v>1844</v>
          </cell>
          <cell r="B1814" t="str">
            <v>神133</v>
          </cell>
          <cell r="C1814" t="str">
            <v>神奈川</v>
          </cell>
          <cell r="E1814" t="str">
            <v>カヤバ工業（株）相模工場</v>
          </cell>
          <cell r="F1814" t="str">
            <v>品質保証部　ISO推進室　主任部員</v>
          </cell>
          <cell r="G1814" t="str">
            <v>牛尾　政明</v>
          </cell>
          <cell r="H1814" t="str">
            <v>２２８－０８２８</v>
          </cell>
          <cell r="J1814">
            <v>0</v>
          </cell>
          <cell r="L1814">
            <v>0</v>
          </cell>
          <cell r="M1814" t="str">
            <v>相模原市麻溝台１－１２－１</v>
          </cell>
          <cell r="N1814" t="str">
            <v>０４２－７４６－５７８２</v>
          </cell>
          <cell r="O1814" t="str">
            <v>０４２－７４５－１３２８</v>
          </cell>
        </row>
        <row r="1815">
          <cell r="A1815">
            <v>1845</v>
          </cell>
          <cell r="B1815" t="str">
            <v>神134</v>
          </cell>
          <cell r="C1815" t="str">
            <v>神奈川</v>
          </cell>
          <cell r="E1815" t="str">
            <v>カルソニックカンセイ（株）厚木工場</v>
          </cell>
          <cell r="F1815" t="str">
            <v>工務課ＴＰＭ推進グループ総括</v>
          </cell>
          <cell r="G1815" t="str">
            <v>長澤　弘俊　</v>
          </cell>
          <cell r="H1815" t="str">
            <v>２４３－０３０３</v>
          </cell>
          <cell r="J1815">
            <v>0</v>
          </cell>
          <cell r="L1815">
            <v>0</v>
          </cell>
          <cell r="M1815" t="str">
            <v>愛甲郡愛川町中津字桜台４０１２</v>
          </cell>
          <cell r="N1815" t="str">
            <v>０４６２－８５－０１５３</v>
          </cell>
          <cell r="O1815" t="str">
            <v>０４６２－８５－３７５３</v>
          </cell>
        </row>
        <row r="1816">
          <cell r="A1816">
            <v>1846</v>
          </cell>
          <cell r="B1816" t="str">
            <v>神135</v>
          </cell>
          <cell r="C1816" t="str">
            <v>神奈川</v>
          </cell>
          <cell r="E1816" t="str">
            <v>コニカ（株）小田原事業場</v>
          </cell>
          <cell r="F1816" t="str">
            <v>ＱＭ推進室　</v>
          </cell>
          <cell r="G1816" t="str">
            <v>嘉藤　智恵</v>
          </cell>
          <cell r="H1816" t="str">
            <v>２５０－０８５３</v>
          </cell>
          <cell r="J1816">
            <v>0</v>
          </cell>
          <cell r="L1816">
            <v>0</v>
          </cell>
          <cell r="M1816" t="str">
            <v>小田原市堀ノ内２８</v>
          </cell>
          <cell r="N1816" t="str">
            <v>０４６５－３６－２９５１</v>
          </cell>
          <cell r="O1816" t="str">
            <v>０４６５－３６－６２８１</v>
          </cell>
        </row>
        <row r="1817">
          <cell r="A1817">
            <v>1847</v>
          </cell>
          <cell r="B1817" t="str">
            <v>神136</v>
          </cell>
          <cell r="C1817" t="str">
            <v>神奈川</v>
          </cell>
          <cell r="E1817" t="str">
            <v>(株)サンヨ</v>
          </cell>
          <cell r="F1817" t="str">
            <v>安全品質管理部　部長</v>
          </cell>
          <cell r="G1817" t="str">
            <v>藤井　清司</v>
          </cell>
          <cell r="H1817" t="str">
            <v>１９４－０００４</v>
          </cell>
          <cell r="J1817">
            <v>0</v>
          </cell>
          <cell r="L1817">
            <v>0</v>
          </cell>
          <cell r="M1817" t="str">
            <v>東京都町田市鶴間１－２０－５</v>
          </cell>
          <cell r="N1817" t="str">
            <v>０４２－７９６－７１８８</v>
          </cell>
          <cell r="O1817" t="str">
            <v>０４２－７９９－１１７２</v>
          </cell>
        </row>
        <row r="1818">
          <cell r="A1818">
            <v>1848</v>
          </cell>
          <cell r="B1818" t="str">
            <v>神137</v>
          </cell>
          <cell r="C1818" t="str">
            <v>神奈川</v>
          </cell>
          <cell r="E1818" t="str">
            <v>スタンレー電気（株）秦野製作所</v>
          </cell>
          <cell r="F1818" t="str">
            <v>ＳＮＡＰ推進室</v>
          </cell>
          <cell r="G1818" t="str">
            <v>力久　伸一</v>
          </cell>
          <cell r="H1818" t="str">
            <v>２５７－８５５５</v>
          </cell>
          <cell r="J1818">
            <v>0</v>
          </cell>
          <cell r="L1818">
            <v>0</v>
          </cell>
          <cell r="M1818" t="str">
            <v>秦野市曽屋４００</v>
          </cell>
          <cell r="N1818" t="str">
            <v>０４６３－８４－８６４２</v>
          </cell>
          <cell r="O1818" t="str">
            <v>０４６３－８３－５２１９</v>
          </cell>
        </row>
        <row r="1819">
          <cell r="A1819">
            <v>1849</v>
          </cell>
          <cell r="B1819" t="str">
            <v>神138</v>
          </cell>
          <cell r="C1819" t="str">
            <v>神奈川</v>
          </cell>
          <cell r="E1819" t="str">
            <v>セントラル自動車（株）</v>
          </cell>
          <cell r="F1819" t="str">
            <v>総務部人事室　</v>
          </cell>
          <cell r="G1819" t="str">
            <v>佐藤　英弘</v>
          </cell>
          <cell r="H1819" t="str">
            <v>２２９－１１８２</v>
          </cell>
          <cell r="J1819">
            <v>0</v>
          </cell>
          <cell r="L1819">
            <v>0</v>
          </cell>
          <cell r="M1819" t="str">
            <v>相模原市大山町４－１２</v>
          </cell>
          <cell r="N1819" t="str">
            <v>０４２－７７２－４９８６</v>
          </cell>
          <cell r="O1819" t="str">
            <v>０４２－７７２－４６７４</v>
          </cell>
        </row>
        <row r="1820">
          <cell r="A1820">
            <v>1850</v>
          </cell>
          <cell r="B1820" t="str">
            <v>神139</v>
          </cell>
          <cell r="C1820" t="str">
            <v>神奈川</v>
          </cell>
          <cell r="E1820" t="str">
            <v>東芝マイクロエレクトロニクス（株）</v>
          </cell>
          <cell r="F1820" t="str">
            <v>ＭＩ推進担当ＱＥ</v>
          </cell>
          <cell r="G1820" t="str">
            <v>本田　英昭</v>
          </cell>
          <cell r="H1820" t="str">
            <v>２１０－８５３８</v>
          </cell>
          <cell r="J1820">
            <v>0</v>
          </cell>
          <cell r="L1820">
            <v>0</v>
          </cell>
          <cell r="M1820" t="str">
            <v>川崎市川崎区駅前本町２５－１</v>
          </cell>
          <cell r="N1820" t="str">
            <v>０４４－２２０－１７０４（内線２１３７）</v>
          </cell>
          <cell r="O1820" t="str">
            <v>０４４－２２０－１０３８</v>
          </cell>
        </row>
        <row r="1821">
          <cell r="A1821">
            <v>1851</v>
          </cell>
          <cell r="B1821" t="str">
            <v>神140</v>
          </cell>
          <cell r="C1821" t="str">
            <v>神奈川</v>
          </cell>
          <cell r="E1821" t="str">
            <v>東横化学（株）</v>
          </cell>
          <cell r="F1821" t="str">
            <v>品質管理室　　室長</v>
          </cell>
          <cell r="G1821" t="str">
            <v>串原　賢</v>
          </cell>
          <cell r="H1821" t="str">
            <v>２１１－８５０２</v>
          </cell>
          <cell r="J1821">
            <v>0</v>
          </cell>
          <cell r="L1821">
            <v>0</v>
          </cell>
          <cell r="M1821" t="str">
            <v>川崎市中原区市ノ坪３７０</v>
          </cell>
          <cell r="N1821" t="str">
            <v>０４４－４３５－５８５５</v>
          </cell>
          <cell r="O1821" t="str">
            <v>０４４－４２２－３０３３</v>
          </cell>
        </row>
        <row r="1822">
          <cell r="A1822">
            <v>1852</v>
          </cell>
          <cell r="B1822" t="str">
            <v>神141</v>
          </cell>
          <cell r="C1822" t="str">
            <v>神奈川</v>
          </cell>
          <cell r="E1822" t="str">
            <v>日産自動車（株）追浜工場</v>
          </cell>
          <cell r="F1822" t="str">
            <v>工務部生産課ＴＱＭ推進事務局</v>
          </cell>
          <cell r="G1822" t="str">
            <v>吉田　秀一</v>
          </cell>
          <cell r="H1822" t="str">
            <v>２３７－８５２３</v>
          </cell>
          <cell r="J1822">
            <v>0</v>
          </cell>
          <cell r="L1822">
            <v>0</v>
          </cell>
          <cell r="M1822" t="str">
            <v>横須賀市夏島町１</v>
          </cell>
          <cell r="N1822" t="str">
            <v>０４６８－６７－５２８９</v>
          </cell>
          <cell r="O1822" t="str">
            <v>０４６８－６６－２５８１</v>
          </cell>
        </row>
        <row r="1823">
          <cell r="A1823">
            <v>1853</v>
          </cell>
          <cell r="B1823" t="str">
            <v>神142</v>
          </cell>
          <cell r="C1823" t="str">
            <v>神奈川</v>
          </cell>
          <cell r="E1823" t="str">
            <v>日産自動車（株）生産技術本部</v>
          </cell>
          <cell r="F1823" t="str">
            <v>管理部　人事課　教育担当</v>
          </cell>
          <cell r="G1823" t="str">
            <v>中澤　　豊</v>
          </cell>
          <cell r="H1823" t="str">
            <v>２２８－８５０２</v>
          </cell>
          <cell r="J1823">
            <v>0</v>
          </cell>
          <cell r="L1823">
            <v>0</v>
          </cell>
          <cell r="M1823" t="str">
            <v>座間市広野台２－１０－１</v>
          </cell>
          <cell r="N1823" t="str">
            <v>０４６－２５２－３３１１</v>
          </cell>
          <cell r="O1823" t="str">
            <v>０４６－２５２－３４６８</v>
          </cell>
        </row>
        <row r="1824">
          <cell r="A1824">
            <v>1854</v>
          </cell>
          <cell r="B1824" t="str">
            <v>神143</v>
          </cell>
          <cell r="C1824" t="str">
            <v>神奈川</v>
          </cell>
          <cell r="E1824" t="str">
            <v>日産自動車（株）ﾃｸﾆｶﾙｾﾝﾀｰ</v>
          </cell>
          <cell r="F1824" t="str">
            <v>資源統括部　開発運営ｸﾞﾙｰﾌﾟ</v>
          </cell>
          <cell r="G1824" t="str">
            <v>松尾　潔</v>
          </cell>
          <cell r="H1824" t="str">
            <v>２４３－０１９２</v>
          </cell>
          <cell r="J1824">
            <v>0</v>
          </cell>
          <cell r="L1824">
            <v>0</v>
          </cell>
          <cell r="M1824" t="str">
            <v>厚木市岡津古久５６０－２</v>
          </cell>
          <cell r="N1824" t="str">
            <v>０４６－２７０－１２６７</v>
          </cell>
          <cell r="O1824" t="str">
            <v>０４６－２７０－１７６４</v>
          </cell>
        </row>
        <row r="1825">
          <cell r="A1825">
            <v>1855</v>
          </cell>
          <cell r="B1825" t="str">
            <v>神144</v>
          </cell>
          <cell r="C1825" t="str">
            <v>神奈川</v>
          </cell>
          <cell r="E1825" t="str">
            <v>日産車体（株）　</v>
          </cell>
          <cell r="F1825" t="str">
            <v>商品保証部</v>
          </cell>
          <cell r="G1825" t="str">
            <v>鳥海　浩次郎</v>
          </cell>
          <cell r="H1825" t="str">
            <v>２５４－８６１０</v>
          </cell>
          <cell r="J1825">
            <v>0</v>
          </cell>
          <cell r="L1825">
            <v>0</v>
          </cell>
          <cell r="M1825" t="str">
            <v>平塚市天沼１０－１</v>
          </cell>
          <cell r="N1825" t="str">
            <v>０４６３－２１－８０２３</v>
          </cell>
          <cell r="O1825" t="str">
            <v>０４６３－２１－８１４７</v>
          </cell>
        </row>
        <row r="1826">
          <cell r="A1826">
            <v>1856</v>
          </cell>
          <cell r="B1826" t="str">
            <v>神145</v>
          </cell>
          <cell r="C1826" t="str">
            <v>神奈川</v>
          </cell>
          <cell r="E1826" t="str">
            <v>日本ｱｲ･ﾋﾞｰ･ｴﾑ（株）藤沢事業所</v>
          </cell>
          <cell r="F1826" t="str">
            <v>業務改革推進　副部長</v>
          </cell>
          <cell r="G1826" t="str">
            <v>藤田　　宰</v>
          </cell>
          <cell r="H1826" t="str">
            <v>２５２－８５５５</v>
          </cell>
          <cell r="J1826">
            <v>0</v>
          </cell>
          <cell r="L1826">
            <v>0</v>
          </cell>
          <cell r="M1826" t="str">
            <v>藤沢市桐原町１</v>
          </cell>
          <cell r="N1826" t="str">
            <v>０４６６－９１－６５２１</v>
          </cell>
          <cell r="O1826" t="str">
            <v>０４６６－４５－０９９８</v>
          </cell>
        </row>
        <row r="1827">
          <cell r="A1827">
            <v>1857</v>
          </cell>
          <cell r="B1827" t="str">
            <v>神146</v>
          </cell>
          <cell r="C1827" t="str">
            <v>神奈川</v>
          </cell>
          <cell r="E1827" t="str">
            <v>（株）日立製作所　ｽﾄﾚｰｼﾞ事業部</v>
          </cell>
          <cell r="F1827" t="str">
            <v>小集団活動推進センタ室　主任</v>
          </cell>
          <cell r="G1827" t="str">
            <v>阿久津　光弘</v>
          </cell>
          <cell r="H1827" t="str">
            <v>２５６－８５１０</v>
          </cell>
          <cell r="J1827">
            <v>0</v>
          </cell>
          <cell r="L1827">
            <v>0</v>
          </cell>
          <cell r="M1827" t="str">
            <v>小田原市国府津２８８０</v>
          </cell>
          <cell r="N1827" t="str">
            <v>０４６５－４８－１１１１（内線４１６６０）</v>
          </cell>
          <cell r="O1827" t="str">
            <v>０４６５－４７－２３９７</v>
          </cell>
        </row>
        <row r="1828">
          <cell r="A1828">
            <v>1858</v>
          </cell>
          <cell r="B1828" t="str">
            <v>神147</v>
          </cell>
          <cell r="C1828" t="str">
            <v>神奈川</v>
          </cell>
          <cell r="E1828" t="str">
            <v>富士ゼロックス（株）海老名統括工場</v>
          </cell>
          <cell r="F1828" t="str">
            <v>管理部　管理Ｇ　ﾏﾈｼﾞｬｰ</v>
          </cell>
          <cell r="G1828" t="str">
            <v>青木　　繁</v>
          </cell>
          <cell r="H1828" t="str">
            <v>２４３－０４９４</v>
          </cell>
          <cell r="J1828">
            <v>0</v>
          </cell>
          <cell r="L1828">
            <v>0</v>
          </cell>
          <cell r="M1828" t="str">
            <v>海老名市本郷２２７４</v>
          </cell>
          <cell r="N1828" t="str">
            <v>０４６－２３８－３１１２（内線２６２８）</v>
          </cell>
          <cell r="O1828" t="str">
            <v>０４６－２３７－１３８７</v>
          </cell>
        </row>
        <row r="1829">
          <cell r="A1829">
            <v>1859</v>
          </cell>
          <cell r="B1829" t="str">
            <v>神148</v>
          </cell>
          <cell r="C1829" t="str">
            <v>神奈川</v>
          </cell>
          <cell r="E1829" t="str">
            <v>富士ゼロックス（株）竹松事業所</v>
          </cell>
          <cell r="F1829" t="str">
            <v>経営品質推進部</v>
          </cell>
          <cell r="G1829" t="str">
            <v>池田　　清</v>
          </cell>
          <cell r="H1829" t="str">
            <v>２５０－０１１１</v>
          </cell>
          <cell r="J1829">
            <v>0</v>
          </cell>
          <cell r="L1829">
            <v>0</v>
          </cell>
          <cell r="M1829" t="str">
            <v>南足柄市竹松１６００</v>
          </cell>
          <cell r="N1829" t="str">
            <v>０４６５－７０－１５１６</v>
          </cell>
          <cell r="O1829" t="str">
            <v>０４６５－７０－１７６１</v>
          </cell>
        </row>
        <row r="1830">
          <cell r="A1830">
            <v>1860</v>
          </cell>
          <cell r="B1830" t="str">
            <v>神149</v>
          </cell>
          <cell r="C1830" t="str">
            <v>神奈川</v>
          </cell>
          <cell r="E1830" t="str">
            <v>プレス工業（株）藤沢工場</v>
          </cell>
          <cell r="F1830" t="str">
            <v>車両工場　次長</v>
          </cell>
          <cell r="G1830" t="str">
            <v>福原　靖隆</v>
          </cell>
          <cell r="H1830" t="str">
            <v>２５２－０８１６</v>
          </cell>
          <cell r="J1830">
            <v>0</v>
          </cell>
          <cell r="L1830">
            <v>0</v>
          </cell>
          <cell r="M1830" t="str">
            <v>藤沢市遠藤２００３－１</v>
          </cell>
          <cell r="N1830" t="str">
            <v>０４６６－８９－３５４８</v>
          </cell>
          <cell r="O1830" t="str">
            <v>０４６６－８９－３５７２</v>
          </cell>
        </row>
        <row r="1831">
          <cell r="A1831">
            <v>1861</v>
          </cell>
          <cell r="B1831" t="str">
            <v>神150</v>
          </cell>
          <cell r="C1831" t="str">
            <v>神奈川</v>
          </cell>
          <cell r="E1831" t="str">
            <v>松下通信工業（株）</v>
          </cell>
          <cell r="F1831" t="str">
            <v>品質改革推進部　業務グループ主担当</v>
          </cell>
          <cell r="G1831" t="str">
            <v>大野　明　</v>
          </cell>
          <cell r="H1831" t="str">
            <v>２２４－８５３９</v>
          </cell>
          <cell r="J1831">
            <v>0</v>
          </cell>
          <cell r="L1831">
            <v>0</v>
          </cell>
          <cell r="M1831" t="str">
            <v>横浜市都筑区佐江戸町６００</v>
          </cell>
          <cell r="N1831" t="str">
            <v>０４５－９３９－１２９１</v>
          </cell>
          <cell r="O1831" t="str">
            <v>０４５－９３２－２７０６</v>
          </cell>
        </row>
        <row r="1832">
          <cell r="A1832">
            <v>1862</v>
          </cell>
          <cell r="B1832" t="str">
            <v>神151</v>
          </cell>
          <cell r="C1832" t="str">
            <v>神奈川</v>
          </cell>
          <cell r="E1832" t="str">
            <v>三ツ星ベルト（株）神奈川工場</v>
          </cell>
          <cell r="F1832" t="str">
            <v>生産課　組長</v>
          </cell>
          <cell r="G1832" t="str">
            <v>佐藤　孝志</v>
          </cell>
          <cell r="H1832" t="str">
            <v>２３７－００６１</v>
          </cell>
          <cell r="J1832">
            <v>0</v>
          </cell>
          <cell r="L1832">
            <v>0</v>
          </cell>
          <cell r="M1832" t="str">
            <v>横須賀市夏島町２８７３－７</v>
          </cell>
          <cell r="N1832" t="str">
            <v>０４６８－６５－５３２２</v>
          </cell>
          <cell r="O1832" t="str">
            <v>０４６８－６６－３５４２</v>
          </cell>
        </row>
        <row r="1833">
          <cell r="A1833">
            <v>1863</v>
          </cell>
          <cell r="B1833" t="str">
            <v>神152</v>
          </cell>
          <cell r="C1833" t="str">
            <v>神奈川</v>
          </cell>
          <cell r="E1833" t="str">
            <v>三吉工業（株）</v>
          </cell>
          <cell r="F1833" t="str">
            <v>特販部長</v>
          </cell>
          <cell r="G1833" t="str">
            <v>中野　克彦</v>
          </cell>
          <cell r="H1833" t="str">
            <v>２２３－００５１</v>
          </cell>
          <cell r="J1833">
            <v>0</v>
          </cell>
          <cell r="L1833">
            <v>0</v>
          </cell>
          <cell r="M1833" t="str">
            <v>横浜市港北区箕輪町2-10-48</v>
          </cell>
          <cell r="N1833" t="str">
            <v>０４５－５６１－３３６１</v>
          </cell>
          <cell r="O1833" t="str">
            <v>０４５－５６２－４２４４</v>
          </cell>
        </row>
        <row r="1834">
          <cell r="A1834">
            <v>1864</v>
          </cell>
          <cell r="B1834" t="str">
            <v>神153</v>
          </cell>
          <cell r="C1834" t="str">
            <v>神奈川</v>
          </cell>
          <cell r="E1834" t="str">
            <v>ユニプレス（株）</v>
          </cell>
          <cell r="F1834" t="str">
            <v>品質保証部　管理Ｇ</v>
          </cell>
          <cell r="G1834" t="str">
            <v>守屋　文雄</v>
          </cell>
          <cell r="H1834" t="str">
            <v>２４２－８５５０</v>
          </cell>
          <cell r="J1834">
            <v>0</v>
          </cell>
          <cell r="L1834">
            <v>0</v>
          </cell>
          <cell r="M1834" t="str">
            <v>大和市下鶴間３８２５</v>
          </cell>
          <cell r="N1834" t="str">
            <v>０４６－２７３－７６６２</v>
          </cell>
          <cell r="O1834" t="str">
            <v>０４６－２７３－７８３９</v>
          </cell>
        </row>
        <row r="1835">
          <cell r="A1835">
            <v>1865</v>
          </cell>
          <cell r="B1835" t="str">
            <v>神154</v>
          </cell>
          <cell r="C1835" t="str">
            <v>神奈川</v>
          </cell>
          <cell r="E1835" t="str">
            <v>（株）ヨロズ</v>
          </cell>
          <cell r="F1835" t="str">
            <v>管理部　主担</v>
          </cell>
          <cell r="G1835" t="str">
            <v>飯野　悦夫</v>
          </cell>
          <cell r="H1835" t="str">
            <v>２２２－８５６０</v>
          </cell>
          <cell r="J1835">
            <v>0</v>
          </cell>
          <cell r="L1835">
            <v>0</v>
          </cell>
          <cell r="M1835" t="str">
            <v>横浜市港北区樽町３－７－６０</v>
          </cell>
          <cell r="N1835" t="str">
            <v>０４５－５４３－６８００</v>
          </cell>
          <cell r="O1835" t="str">
            <v>０４５－５４３－７９１０</v>
          </cell>
        </row>
        <row r="1836">
          <cell r="A1836">
            <v>1866</v>
          </cell>
          <cell r="B1836" t="str">
            <v>茨001</v>
          </cell>
          <cell r="C1836" t="str">
            <v>茨城</v>
          </cell>
          <cell r="E1836" t="str">
            <v>日立ハイテクノロジーズ</v>
          </cell>
          <cell r="F1836" t="str">
            <v>品質課</v>
          </cell>
          <cell r="G1836" t="str">
            <v>樫村健一</v>
          </cell>
          <cell r="H1836" t="str">
            <v>000－0000</v>
          </cell>
          <cell r="J1836">
            <v>0</v>
          </cell>
          <cell r="L1836">
            <v>0</v>
          </cell>
          <cell r="M1836" t="str">
            <v>茨城県茨木市</v>
          </cell>
          <cell r="O1836" t="str">
            <v>045－0452－0021</v>
          </cell>
        </row>
        <row r="1837">
          <cell r="A1837">
            <v>1867</v>
          </cell>
          <cell r="B1837" t="str">
            <v>茨002</v>
          </cell>
          <cell r="C1837" t="str">
            <v>茨城</v>
          </cell>
          <cell r="J1837">
            <v>0</v>
          </cell>
          <cell r="L1837">
            <v>0</v>
          </cell>
        </row>
        <row r="1838">
          <cell r="A1838">
            <v>1868</v>
          </cell>
          <cell r="B1838" t="str">
            <v>茨003</v>
          </cell>
          <cell r="C1838" t="str">
            <v>茨城</v>
          </cell>
          <cell r="J1838">
            <v>0</v>
          </cell>
          <cell r="L1838">
            <v>0</v>
          </cell>
        </row>
        <row r="1839">
          <cell r="A1839">
            <v>1869</v>
          </cell>
          <cell r="B1839" t="str">
            <v>茨004</v>
          </cell>
          <cell r="C1839" t="str">
            <v>茨城</v>
          </cell>
          <cell r="J1839">
            <v>0</v>
          </cell>
          <cell r="L1839">
            <v>0</v>
          </cell>
        </row>
        <row r="1840">
          <cell r="A1840">
            <v>1870</v>
          </cell>
          <cell r="B1840" t="str">
            <v>茨005</v>
          </cell>
          <cell r="C1840" t="str">
            <v>茨城</v>
          </cell>
          <cell r="J1840">
            <v>0</v>
          </cell>
          <cell r="L1840">
            <v>0</v>
          </cell>
        </row>
        <row r="1841">
          <cell r="A1841">
            <v>1871</v>
          </cell>
          <cell r="B1841" t="str">
            <v>茨006</v>
          </cell>
          <cell r="C1841" t="str">
            <v>茨城</v>
          </cell>
          <cell r="J1841">
            <v>0</v>
          </cell>
          <cell r="L1841">
            <v>0</v>
          </cell>
        </row>
        <row r="1842">
          <cell r="A1842">
            <v>1872</v>
          </cell>
          <cell r="B1842" t="str">
            <v>茨007</v>
          </cell>
          <cell r="C1842" t="str">
            <v>茨城</v>
          </cell>
          <cell r="J1842">
            <v>0</v>
          </cell>
          <cell r="L1842">
            <v>0</v>
          </cell>
        </row>
        <row r="1843">
          <cell r="A1843">
            <v>1873</v>
          </cell>
          <cell r="B1843" t="str">
            <v>茨008</v>
          </cell>
          <cell r="C1843" t="str">
            <v>茨城</v>
          </cell>
          <cell r="J1843">
            <v>0</v>
          </cell>
          <cell r="L1843">
            <v>0</v>
          </cell>
        </row>
        <row r="1844">
          <cell r="A1844">
            <v>1874</v>
          </cell>
          <cell r="B1844" t="str">
            <v>茨009</v>
          </cell>
          <cell r="C1844" t="str">
            <v>茨城</v>
          </cell>
          <cell r="J1844">
            <v>0</v>
          </cell>
          <cell r="L1844">
            <v>0</v>
          </cell>
        </row>
        <row r="1845">
          <cell r="A1845">
            <v>1875</v>
          </cell>
          <cell r="B1845" t="str">
            <v>茨010</v>
          </cell>
          <cell r="C1845" t="str">
            <v>茨城</v>
          </cell>
          <cell r="J1845">
            <v>0</v>
          </cell>
          <cell r="L1845">
            <v>0</v>
          </cell>
        </row>
        <row r="1846">
          <cell r="A1846">
            <v>1876</v>
          </cell>
          <cell r="B1846" t="str">
            <v>茨011</v>
          </cell>
          <cell r="C1846" t="str">
            <v>茨城</v>
          </cell>
          <cell r="J1846">
            <v>0</v>
          </cell>
          <cell r="L1846">
            <v>0</v>
          </cell>
        </row>
        <row r="1847">
          <cell r="A1847">
            <v>1877</v>
          </cell>
          <cell r="B1847" t="str">
            <v>茨012</v>
          </cell>
          <cell r="C1847" t="str">
            <v>茨城</v>
          </cell>
          <cell r="J1847">
            <v>0</v>
          </cell>
          <cell r="L1847">
            <v>0</v>
          </cell>
        </row>
        <row r="1848">
          <cell r="A1848">
            <v>1878</v>
          </cell>
          <cell r="B1848" t="str">
            <v>茨013</v>
          </cell>
          <cell r="C1848" t="str">
            <v>茨城</v>
          </cell>
          <cell r="J1848">
            <v>0</v>
          </cell>
          <cell r="L1848">
            <v>0</v>
          </cell>
        </row>
        <row r="1849">
          <cell r="A1849">
            <v>1879</v>
          </cell>
          <cell r="B1849" t="str">
            <v>茨014</v>
          </cell>
          <cell r="C1849" t="str">
            <v>茨城</v>
          </cell>
          <cell r="J1849">
            <v>0</v>
          </cell>
          <cell r="L1849">
            <v>0</v>
          </cell>
        </row>
        <row r="1850">
          <cell r="A1850">
            <v>1880</v>
          </cell>
          <cell r="B1850" t="str">
            <v>茨015</v>
          </cell>
          <cell r="C1850" t="str">
            <v>茨城</v>
          </cell>
          <cell r="J1850">
            <v>0</v>
          </cell>
          <cell r="L1850">
            <v>0</v>
          </cell>
        </row>
        <row r="1851">
          <cell r="A1851">
            <v>1881</v>
          </cell>
          <cell r="B1851" t="str">
            <v>茨016</v>
          </cell>
          <cell r="C1851" t="str">
            <v>茨城</v>
          </cell>
          <cell r="J1851">
            <v>0</v>
          </cell>
          <cell r="L1851">
            <v>0</v>
          </cell>
        </row>
        <row r="1852">
          <cell r="A1852">
            <v>1882</v>
          </cell>
          <cell r="B1852" t="str">
            <v>茨017</v>
          </cell>
          <cell r="C1852" t="str">
            <v>茨城</v>
          </cell>
          <cell r="J1852">
            <v>0</v>
          </cell>
          <cell r="L1852">
            <v>0</v>
          </cell>
        </row>
        <row r="1853">
          <cell r="A1853">
            <v>1883</v>
          </cell>
          <cell r="B1853" t="str">
            <v>茨018</v>
          </cell>
          <cell r="C1853" t="str">
            <v>茨城</v>
          </cell>
          <cell r="J1853">
            <v>0</v>
          </cell>
          <cell r="L1853">
            <v>0</v>
          </cell>
        </row>
        <row r="1854">
          <cell r="A1854">
            <v>1884</v>
          </cell>
          <cell r="B1854" t="str">
            <v>茨019</v>
          </cell>
          <cell r="C1854" t="str">
            <v>茨城</v>
          </cell>
          <cell r="J1854">
            <v>0</v>
          </cell>
          <cell r="L1854">
            <v>0</v>
          </cell>
        </row>
        <row r="1855">
          <cell r="A1855">
            <v>1885</v>
          </cell>
          <cell r="B1855" t="str">
            <v>茨020</v>
          </cell>
          <cell r="C1855" t="str">
            <v>茨城</v>
          </cell>
          <cell r="J1855">
            <v>0</v>
          </cell>
          <cell r="L1855">
            <v>0</v>
          </cell>
        </row>
        <row r="1856">
          <cell r="A1856">
            <v>1886</v>
          </cell>
          <cell r="B1856" t="str">
            <v>茨021</v>
          </cell>
          <cell r="C1856" t="str">
            <v>茨城</v>
          </cell>
          <cell r="J1856">
            <v>0</v>
          </cell>
          <cell r="L1856">
            <v>0</v>
          </cell>
        </row>
        <row r="1857">
          <cell r="A1857">
            <v>1887</v>
          </cell>
          <cell r="B1857" t="str">
            <v>茨022</v>
          </cell>
          <cell r="C1857" t="str">
            <v>茨城</v>
          </cell>
          <cell r="J1857">
            <v>0</v>
          </cell>
          <cell r="L1857">
            <v>0</v>
          </cell>
        </row>
        <row r="1858">
          <cell r="A1858">
            <v>1888</v>
          </cell>
          <cell r="B1858" t="str">
            <v>茨023</v>
          </cell>
          <cell r="C1858" t="str">
            <v>茨城</v>
          </cell>
          <cell r="J1858">
            <v>0</v>
          </cell>
          <cell r="L1858">
            <v>0</v>
          </cell>
        </row>
        <row r="1859">
          <cell r="A1859">
            <v>1889</v>
          </cell>
          <cell r="B1859" t="str">
            <v>茨024</v>
          </cell>
          <cell r="C1859" t="str">
            <v>茨城</v>
          </cell>
          <cell r="J1859">
            <v>0</v>
          </cell>
          <cell r="L1859">
            <v>0</v>
          </cell>
        </row>
        <row r="1860">
          <cell r="A1860">
            <v>1890</v>
          </cell>
          <cell r="B1860" t="str">
            <v>茨025</v>
          </cell>
          <cell r="C1860" t="str">
            <v>茨城</v>
          </cell>
          <cell r="J1860">
            <v>0</v>
          </cell>
          <cell r="L1860">
            <v>0</v>
          </cell>
        </row>
        <row r="1861">
          <cell r="A1861">
            <v>1891</v>
          </cell>
          <cell r="B1861" t="str">
            <v>茨026</v>
          </cell>
          <cell r="C1861" t="str">
            <v>茨城</v>
          </cell>
          <cell r="J1861">
            <v>0</v>
          </cell>
          <cell r="L1861">
            <v>0</v>
          </cell>
        </row>
        <row r="1862">
          <cell r="A1862">
            <v>1892</v>
          </cell>
          <cell r="B1862" t="str">
            <v>茨027</v>
          </cell>
          <cell r="C1862" t="str">
            <v>茨城</v>
          </cell>
          <cell r="J1862">
            <v>0</v>
          </cell>
          <cell r="L1862">
            <v>0</v>
          </cell>
        </row>
        <row r="1863">
          <cell r="A1863">
            <v>1893</v>
          </cell>
          <cell r="B1863" t="str">
            <v>茨028</v>
          </cell>
          <cell r="C1863" t="str">
            <v>茨城</v>
          </cell>
          <cell r="J1863">
            <v>0</v>
          </cell>
          <cell r="L1863">
            <v>0</v>
          </cell>
        </row>
        <row r="1864">
          <cell r="A1864">
            <v>1894</v>
          </cell>
          <cell r="B1864" t="str">
            <v>茨029</v>
          </cell>
          <cell r="C1864" t="str">
            <v>茨城</v>
          </cell>
          <cell r="J1864">
            <v>0</v>
          </cell>
          <cell r="L1864">
            <v>0</v>
          </cell>
        </row>
        <row r="1865">
          <cell r="A1865">
            <v>1895</v>
          </cell>
          <cell r="B1865" t="str">
            <v>茨030</v>
          </cell>
          <cell r="C1865" t="str">
            <v>茨城</v>
          </cell>
          <cell r="J1865">
            <v>0</v>
          </cell>
          <cell r="L1865">
            <v>0</v>
          </cell>
        </row>
        <row r="1866">
          <cell r="A1866">
            <v>1896</v>
          </cell>
          <cell r="B1866" t="str">
            <v>茨031</v>
          </cell>
          <cell r="C1866" t="str">
            <v>茨城</v>
          </cell>
          <cell r="J1866">
            <v>0</v>
          </cell>
          <cell r="L1866">
            <v>0</v>
          </cell>
        </row>
        <row r="1867">
          <cell r="A1867">
            <v>1897</v>
          </cell>
          <cell r="B1867" t="str">
            <v>茨032</v>
          </cell>
          <cell r="C1867" t="str">
            <v>茨城</v>
          </cell>
          <cell r="J1867">
            <v>0</v>
          </cell>
          <cell r="L1867">
            <v>0</v>
          </cell>
        </row>
        <row r="1868">
          <cell r="A1868">
            <v>1898</v>
          </cell>
          <cell r="B1868" t="str">
            <v>茨033</v>
          </cell>
          <cell r="C1868" t="str">
            <v>茨城</v>
          </cell>
          <cell r="J1868">
            <v>0</v>
          </cell>
          <cell r="L1868">
            <v>0</v>
          </cell>
        </row>
        <row r="1869">
          <cell r="A1869">
            <v>1899</v>
          </cell>
          <cell r="B1869" t="str">
            <v>茨034</v>
          </cell>
          <cell r="C1869" t="str">
            <v>茨城</v>
          </cell>
          <cell r="J1869">
            <v>0</v>
          </cell>
          <cell r="L1869">
            <v>0</v>
          </cell>
        </row>
        <row r="1870">
          <cell r="A1870">
            <v>1900</v>
          </cell>
          <cell r="B1870" t="str">
            <v>茨035</v>
          </cell>
          <cell r="C1870" t="str">
            <v>茨城</v>
          </cell>
          <cell r="J1870">
            <v>0</v>
          </cell>
          <cell r="L1870">
            <v>0</v>
          </cell>
        </row>
        <row r="1871">
          <cell r="A1871">
            <v>1901</v>
          </cell>
          <cell r="B1871" t="str">
            <v>茨036</v>
          </cell>
          <cell r="C1871" t="str">
            <v>茨城</v>
          </cell>
          <cell r="J1871">
            <v>0</v>
          </cell>
          <cell r="L1871">
            <v>0</v>
          </cell>
        </row>
        <row r="1872">
          <cell r="A1872">
            <v>1902</v>
          </cell>
          <cell r="B1872" t="str">
            <v>茨037</v>
          </cell>
          <cell r="C1872" t="str">
            <v>茨城</v>
          </cell>
          <cell r="J1872">
            <v>0</v>
          </cell>
          <cell r="L1872">
            <v>0</v>
          </cell>
        </row>
        <row r="1873">
          <cell r="A1873">
            <v>1903</v>
          </cell>
          <cell r="B1873" t="str">
            <v>茨038</v>
          </cell>
          <cell r="C1873" t="str">
            <v>茨城</v>
          </cell>
          <cell r="J1873">
            <v>0</v>
          </cell>
          <cell r="L1873">
            <v>0</v>
          </cell>
        </row>
        <row r="1874">
          <cell r="A1874">
            <v>1904</v>
          </cell>
          <cell r="B1874" t="str">
            <v>茨039</v>
          </cell>
          <cell r="C1874" t="str">
            <v>茨城</v>
          </cell>
          <cell r="J1874">
            <v>0</v>
          </cell>
          <cell r="L1874">
            <v>0</v>
          </cell>
        </row>
        <row r="1875">
          <cell r="A1875">
            <v>1905</v>
          </cell>
          <cell r="B1875" t="str">
            <v>茨040</v>
          </cell>
          <cell r="C1875" t="str">
            <v>茨城</v>
          </cell>
          <cell r="J1875">
            <v>0</v>
          </cell>
          <cell r="L1875">
            <v>0</v>
          </cell>
        </row>
        <row r="1876">
          <cell r="A1876">
            <v>1906</v>
          </cell>
          <cell r="B1876" t="str">
            <v>茨041</v>
          </cell>
          <cell r="C1876" t="str">
            <v>茨城</v>
          </cell>
          <cell r="J1876">
            <v>0</v>
          </cell>
          <cell r="L1876">
            <v>0</v>
          </cell>
        </row>
        <row r="1877">
          <cell r="A1877">
            <v>1907</v>
          </cell>
          <cell r="B1877" t="str">
            <v>茨042</v>
          </cell>
          <cell r="C1877" t="str">
            <v>茨城</v>
          </cell>
          <cell r="J1877">
            <v>0</v>
          </cell>
          <cell r="L1877">
            <v>0</v>
          </cell>
        </row>
        <row r="1878">
          <cell r="A1878">
            <v>1908</v>
          </cell>
          <cell r="B1878" t="str">
            <v>茨043</v>
          </cell>
          <cell r="C1878" t="str">
            <v>茨城</v>
          </cell>
          <cell r="J1878">
            <v>0</v>
          </cell>
          <cell r="L1878">
            <v>0</v>
          </cell>
        </row>
        <row r="1879">
          <cell r="A1879">
            <v>1909</v>
          </cell>
          <cell r="B1879" t="str">
            <v>茨044</v>
          </cell>
          <cell r="C1879" t="str">
            <v>茨城</v>
          </cell>
          <cell r="J1879">
            <v>0</v>
          </cell>
          <cell r="L1879">
            <v>0</v>
          </cell>
        </row>
        <row r="1880">
          <cell r="A1880">
            <v>1910</v>
          </cell>
          <cell r="B1880" t="str">
            <v>茨045</v>
          </cell>
          <cell r="C1880" t="str">
            <v>茨城</v>
          </cell>
          <cell r="J1880">
            <v>0</v>
          </cell>
          <cell r="L1880">
            <v>0</v>
          </cell>
        </row>
        <row r="1881">
          <cell r="A1881">
            <v>1911</v>
          </cell>
          <cell r="B1881" t="str">
            <v>茨046</v>
          </cell>
          <cell r="C1881" t="str">
            <v>茨城</v>
          </cell>
          <cell r="J1881">
            <v>0</v>
          </cell>
          <cell r="L1881">
            <v>0</v>
          </cell>
        </row>
        <row r="1882">
          <cell r="A1882">
            <v>1912</v>
          </cell>
          <cell r="B1882" t="str">
            <v>茨047</v>
          </cell>
          <cell r="C1882" t="str">
            <v>茨城</v>
          </cell>
          <cell r="J1882">
            <v>0</v>
          </cell>
          <cell r="L1882">
            <v>0</v>
          </cell>
        </row>
        <row r="1883">
          <cell r="A1883">
            <v>1913</v>
          </cell>
          <cell r="B1883" t="str">
            <v>茨048</v>
          </cell>
          <cell r="C1883" t="str">
            <v>茨城</v>
          </cell>
          <cell r="J1883">
            <v>0</v>
          </cell>
          <cell r="L1883">
            <v>0</v>
          </cell>
        </row>
        <row r="1884">
          <cell r="A1884">
            <v>1914</v>
          </cell>
          <cell r="B1884" t="str">
            <v>茨049</v>
          </cell>
          <cell r="C1884" t="str">
            <v>茨城</v>
          </cell>
          <cell r="J1884">
            <v>0</v>
          </cell>
          <cell r="L1884">
            <v>0</v>
          </cell>
        </row>
        <row r="1885">
          <cell r="A1885">
            <v>1915</v>
          </cell>
          <cell r="B1885" t="str">
            <v>茨050</v>
          </cell>
          <cell r="C1885" t="str">
            <v>茨城</v>
          </cell>
          <cell r="J1885">
            <v>0</v>
          </cell>
          <cell r="L1885">
            <v>0</v>
          </cell>
        </row>
        <row r="1886">
          <cell r="A1886">
            <v>1916</v>
          </cell>
          <cell r="B1886" t="str">
            <v>欠番</v>
          </cell>
          <cell r="J1886">
            <v>0</v>
          </cell>
          <cell r="L1886">
            <v>0</v>
          </cell>
        </row>
        <row r="1887">
          <cell r="A1887">
            <v>1917</v>
          </cell>
          <cell r="B1887" t="str">
            <v>欠番</v>
          </cell>
          <cell r="J1887">
            <v>0</v>
          </cell>
          <cell r="L1887">
            <v>0</v>
          </cell>
        </row>
        <row r="1888">
          <cell r="A1888">
            <v>1918</v>
          </cell>
          <cell r="B1888" t="str">
            <v>支001</v>
          </cell>
          <cell r="C1888" t="str">
            <v>支部</v>
          </cell>
          <cell r="E1888" t="str">
            <v>リョービ(株)</v>
          </cell>
          <cell r="F1888" t="str">
            <v>ﾏｰｹｯﾄ開発部</v>
          </cell>
          <cell r="G1888" t="str">
            <v>渡辺　辰洋</v>
          </cell>
          <cell r="H1888" t="str">
            <v>〒114-8518</v>
          </cell>
          <cell r="J1888">
            <v>0</v>
          </cell>
          <cell r="L1888">
            <v>0</v>
          </cell>
          <cell r="M1888" t="str">
            <v>東京都北区豊島5-2-8</v>
          </cell>
          <cell r="N1888" t="str">
            <v>03-3927-5549</v>
          </cell>
          <cell r="O1888" t="str">
            <v>03-3919-0011</v>
          </cell>
        </row>
        <row r="1889">
          <cell r="A1889">
            <v>1919</v>
          </cell>
          <cell r="B1889" t="str">
            <v>支002</v>
          </cell>
          <cell r="C1889" t="str">
            <v>支部</v>
          </cell>
          <cell r="E1889" t="str">
            <v>ﾀﾞｲｴｰ浜松町ｵﾌｨｽｾﾝﾀｰ</v>
          </cell>
          <cell r="F1889" t="str">
            <v>営業企画本部ＱＣ</v>
          </cell>
          <cell r="G1889" t="str">
            <v>新田　和久</v>
          </cell>
          <cell r="H1889" t="str">
            <v>〒105-8514</v>
          </cell>
          <cell r="J1889">
            <v>0</v>
          </cell>
          <cell r="L1889">
            <v>0</v>
          </cell>
          <cell r="M1889" t="str">
            <v>東京都港区芝公園2-4-1</v>
          </cell>
          <cell r="N1889" t="str">
            <v>03-3433-9732</v>
          </cell>
          <cell r="O1889" t="str">
            <v>03-3433-9529</v>
          </cell>
        </row>
        <row r="1890">
          <cell r="A1890">
            <v>1920</v>
          </cell>
          <cell r="B1890" t="str">
            <v>支003</v>
          </cell>
          <cell r="C1890" t="str">
            <v>支部</v>
          </cell>
          <cell r="E1890" t="str">
            <v>㈱ＮＴＴデータ  ＣＳビジネス推進本部</v>
          </cell>
          <cell r="F1890" t="str">
            <v>企画部 品質保証担当</v>
          </cell>
          <cell r="G1890" t="str">
            <v>加藤</v>
          </cell>
          <cell r="H1890" t="str">
            <v>164-8602</v>
          </cell>
          <cell r="J1890">
            <v>0</v>
          </cell>
          <cell r="L1890">
            <v>0</v>
          </cell>
          <cell r="M1890" t="str">
            <v>中央区新川1-21-2 茅場町ﾀﾜｰ3Ｆ</v>
          </cell>
          <cell r="N1890" t="str">
            <v>03-3523-6598</v>
          </cell>
        </row>
        <row r="1891">
          <cell r="A1891">
            <v>1921</v>
          </cell>
          <cell r="B1891" t="str">
            <v>支004</v>
          </cell>
          <cell r="C1891" t="str">
            <v>支部</v>
          </cell>
          <cell r="E1891" t="str">
            <v>コマツゼノア</v>
          </cell>
          <cell r="F1891" t="str">
            <v>総務部 副参事</v>
          </cell>
          <cell r="G1891" t="str">
            <v>山田 佳明</v>
          </cell>
          <cell r="H1891" t="str">
            <v>350-1192</v>
          </cell>
          <cell r="J1891">
            <v>0</v>
          </cell>
          <cell r="L1891">
            <v>0</v>
          </cell>
          <cell r="M1891" t="str">
            <v>川越市南台1-9-1</v>
          </cell>
          <cell r="N1891" t="str">
            <v>049-243-1111</v>
          </cell>
          <cell r="O1891" t="str">
            <v>049-243-3310</v>
          </cell>
        </row>
        <row r="1892">
          <cell r="A1892">
            <v>1922</v>
          </cell>
          <cell r="B1892" t="str">
            <v>支招待005</v>
          </cell>
          <cell r="C1892" t="str">
            <v>支部</v>
          </cell>
          <cell r="E1892" t="str">
            <v>早稲田大学名誉教授</v>
          </cell>
          <cell r="F1892" t="str">
            <v>ＱＣサークル本部　顧問</v>
          </cell>
          <cell r="G1892" t="str">
            <v>池澤　辰夫</v>
          </cell>
          <cell r="H1892" t="str">
            <v>182-0014</v>
          </cell>
          <cell r="J1892">
            <v>0</v>
          </cell>
          <cell r="L1892">
            <v>0</v>
          </cell>
          <cell r="M1892" t="str">
            <v>調布市柴崎2-13-3 つつじが丘ハイムC棟301号</v>
          </cell>
          <cell r="N1892" t="str">
            <v>fwgc7013@nifty.com</v>
          </cell>
        </row>
        <row r="1893">
          <cell r="A1893">
            <v>1923</v>
          </cell>
          <cell r="B1893" t="str">
            <v>支招待006</v>
          </cell>
          <cell r="C1893" t="str">
            <v>支部</v>
          </cell>
          <cell r="E1893" t="str">
            <v>東京理科大学</v>
          </cell>
          <cell r="F1893" t="str">
            <v>工学部経営工学科 教授 第二工学部長</v>
          </cell>
          <cell r="G1893" t="str">
            <v>狩野　紀昭</v>
          </cell>
          <cell r="H1893" t="str">
            <v>162-0825</v>
          </cell>
          <cell r="J1893">
            <v>0</v>
          </cell>
          <cell r="L1893">
            <v>0</v>
          </cell>
          <cell r="M1893" t="str">
            <v>新宿区神楽坂 1-3</v>
          </cell>
          <cell r="N1893" t="str">
            <v>kano@ms.kagu.sut.ac.jp</v>
          </cell>
          <cell r="O1893" t="str">
            <v>hon@ms.kagu.sut.ac.jp</v>
          </cell>
        </row>
        <row r="1894">
          <cell r="A1894">
            <v>1924</v>
          </cell>
          <cell r="B1894" t="str">
            <v>支招待007</v>
          </cell>
          <cell r="C1894" t="str">
            <v>支部</v>
          </cell>
          <cell r="E1894" t="str">
            <v>コニカ(株)</v>
          </cell>
          <cell r="F1894" t="str">
            <v>代表取締役会長</v>
          </cell>
          <cell r="G1894" t="str">
            <v>米山　高範</v>
          </cell>
          <cell r="H1894" t="str">
            <v>163-0512</v>
          </cell>
          <cell r="J1894">
            <v>0</v>
          </cell>
          <cell r="L1894">
            <v>0</v>
          </cell>
          <cell r="M1894" t="str">
            <v>新宿区西新宿 1-26-2 新宿野村ビル</v>
          </cell>
          <cell r="N1894" t="str">
            <v>juseqccd@juse.or.jp</v>
          </cell>
          <cell r="O1894" t="str">
            <v>naoko.ishikawa@konica.co.jp</v>
          </cell>
        </row>
        <row r="1895">
          <cell r="A1895">
            <v>1925</v>
          </cell>
          <cell r="B1895" t="str">
            <v>支招待008</v>
          </cell>
          <cell r="C1895" t="str">
            <v>支部</v>
          </cell>
          <cell r="G1895" t="str">
            <v>山田　明浦</v>
          </cell>
          <cell r="H1895" t="str">
            <v>152-0022</v>
          </cell>
          <cell r="J1895">
            <v>0</v>
          </cell>
          <cell r="L1895">
            <v>0</v>
          </cell>
          <cell r="M1895" t="str">
            <v>目黒区柿の木坂2-3-2</v>
          </cell>
        </row>
        <row r="1896">
          <cell r="A1896">
            <v>1926</v>
          </cell>
          <cell r="B1896" t="str">
            <v>支招待009</v>
          </cell>
          <cell r="C1896" t="str">
            <v>支部</v>
          </cell>
          <cell r="G1896" t="str">
            <v>水谷　壽夫</v>
          </cell>
          <cell r="H1896" t="str">
            <v>177-0031</v>
          </cell>
          <cell r="J1896">
            <v>0</v>
          </cell>
          <cell r="L1896">
            <v>0</v>
          </cell>
          <cell r="M1896" t="str">
            <v>練馬区三原台 1-19-16</v>
          </cell>
        </row>
        <row r="1897">
          <cell r="A1897">
            <v>1927</v>
          </cell>
          <cell r="B1897" t="str">
            <v>支招待010</v>
          </cell>
          <cell r="C1897" t="str">
            <v>支部</v>
          </cell>
          <cell r="E1897" t="str">
            <v>東京電力(株)</v>
          </cell>
          <cell r="F1897" t="str">
            <v>秘書部　　相談役</v>
          </cell>
          <cell r="G1897" t="str">
            <v>岩佐　瑞夫</v>
          </cell>
          <cell r="H1897" t="str">
            <v>100-0011</v>
          </cell>
          <cell r="J1897">
            <v>0</v>
          </cell>
          <cell r="L1897">
            <v>0</v>
          </cell>
          <cell r="M1897" t="str">
            <v>千代田区内幸町1-1-3</v>
          </cell>
        </row>
        <row r="1898">
          <cell r="A1898">
            <v>1928</v>
          </cell>
          <cell r="B1898" t="str">
            <v>支011</v>
          </cell>
          <cell r="C1898" t="str">
            <v>支部</v>
          </cell>
          <cell r="E1898" t="str">
            <v>(株)ＮＴＴデータ</v>
          </cell>
          <cell r="F1898" t="str">
            <v>顧問</v>
          </cell>
          <cell r="G1898" t="str">
            <v>川井　淳</v>
          </cell>
          <cell r="H1898" t="str">
            <v>135-6033</v>
          </cell>
          <cell r="J1898">
            <v>0</v>
          </cell>
          <cell r="L1898">
            <v>0</v>
          </cell>
          <cell r="M1898" t="str">
            <v>江東区豊洲 3-3-3 豊洲センタービル</v>
          </cell>
        </row>
        <row r="1899">
          <cell r="A1899">
            <v>1929</v>
          </cell>
          <cell r="B1899" t="str">
            <v>支招待012</v>
          </cell>
          <cell r="C1899" t="str">
            <v>支部</v>
          </cell>
          <cell r="E1899" t="str">
            <v>富士ゼロックス㈱</v>
          </cell>
          <cell r="F1899" t="str">
            <v>顧問</v>
          </cell>
          <cell r="G1899" t="str">
            <v>伊藤　容吉</v>
          </cell>
          <cell r="H1899" t="str">
            <v>107-0052</v>
          </cell>
          <cell r="J1899">
            <v>0</v>
          </cell>
          <cell r="L1899">
            <v>0</v>
          </cell>
          <cell r="M1899" t="str">
            <v>港区赤坂 2-17-22</v>
          </cell>
        </row>
        <row r="1900">
          <cell r="A1900">
            <v>1930</v>
          </cell>
          <cell r="B1900" t="str">
            <v>支招待013</v>
          </cell>
          <cell r="C1900" t="str">
            <v>支部</v>
          </cell>
          <cell r="E1900" t="str">
            <v>日産ディーゼル工業㈱</v>
          </cell>
          <cell r="F1900" t="str">
            <v>取締役社長</v>
          </cell>
          <cell r="G1900" t="str">
            <v>仲村　巖</v>
          </cell>
          <cell r="H1900" t="str">
            <v>362-0000</v>
          </cell>
          <cell r="J1900">
            <v>0</v>
          </cell>
          <cell r="L1900">
            <v>0</v>
          </cell>
          <cell r="M1900" t="str">
            <v>埼玉県上尾市1-1</v>
          </cell>
        </row>
        <row r="1901">
          <cell r="A1901">
            <v>1931</v>
          </cell>
          <cell r="B1901" t="str">
            <v>支招待014</v>
          </cell>
          <cell r="C1901" t="str">
            <v>支部</v>
          </cell>
          <cell r="E1901" t="str">
            <v>(財)日本科学技術連盟</v>
          </cell>
          <cell r="F1901" t="str">
            <v>嘱託</v>
          </cell>
          <cell r="G1901" t="str">
            <v>秦　　能雄</v>
          </cell>
          <cell r="H1901" t="str">
            <v>181-0003</v>
          </cell>
          <cell r="J1901">
            <v>0</v>
          </cell>
          <cell r="L1901">
            <v>0</v>
          </cell>
          <cell r="M1901" t="str">
            <v>三鷹市北野4-10-51</v>
          </cell>
        </row>
        <row r="1902">
          <cell r="A1902">
            <v>1932</v>
          </cell>
          <cell r="B1902" t="str">
            <v>支招待015</v>
          </cell>
          <cell r="C1902" t="str">
            <v>支部</v>
          </cell>
          <cell r="G1902" t="str">
            <v>杉原功一郎</v>
          </cell>
          <cell r="H1902" t="str">
            <v>205-0022</v>
          </cell>
          <cell r="J1902">
            <v>0</v>
          </cell>
          <cell r="L1902">
            <v>0</v>
          </cell>
          <cell r="M1902" t="str">
            <v>羽村市双葉町2-16-15</v>
          </cell>
        </row>
        <row r="1903">
          <cell r="A1903">
            <v>1933</v>
          </cell>
          <cell r="B1903" t="str">
            <v>支招待016</v>
          </cell>
          <cell r="C1903" t="str">
            <v>支部</v>
          </cell>
          <cell r="E1903" t="str">
            <v>(株)東電ホームサービス</v>
          </cell>
          <cell r="F1903" t="str">
            <v>千葉支社長</v>
          </cell>
          <cell r="G1903" t="str">
            <v>中島　忠晴</v>
          </cell>
          <cell r="H1903" t="str">
            <v>260-0001</v>
          </cell>
          <cell r="J1903">
            <v>0</v>
          </cell>
          <cell r="L1903">
            <v>0</v>
          </cell>
          <cell r="M1903" t="str">
            <v>千葉市中央区都町3-25-30</v>
          </cell>
        </row>
        <row r="1904">
          <cell r="A1904">
            <v>1934</v>
          </cell>
          <cell r="B1904" t="str">
            <v>支招待017</v>
          </cell>
          <cell r="C1904" t="str">
            <v>支部</v>
          </cell>
          <cell r="E1904" t="str">
            <v>(株）ＳＭＳデータテック</v>
          </cell>
          <cell r="F1904" t="str">
            <v>代表取締役社長</v>
          </cell>
          <cell r="G1904" t="str">
            <v>小田　嗣雄</v>
          </cell>
          <cell r="H1904" t="str">
            <v>103-0014</v>
          </cell>
          <cell r="J1904">
            <v>0</v>
          </cell>
          <cell r="L1904">
            <v>0</v>
          </cell>
          <cell r="M1904" t="str">
            <v>中央区日本橋蛎殻町2-2-2 関口ビル５階</v>
          </cell>
          <cell r="N1904" t="str">
            <v>odat@sms-datatech.co.jp</v>
          </cell>
        </row>
        <row r="1905">
          <cell r="A1905">
            <v>1935</v>
          </cell>
          <cell r="B1905" t="str">
            <v>支招待018</v>
          </cell>
          <cell r="C1905" t="str">
            <v>支部</v>
          </cell>
          <cell r="E1905" t="str">
            <v>（財）電気通信共済会</v>
          </cell>
          <cell r="F1905" t="str">
            <v>東地域事業本部 企画部 担当部長</v>
          </cell>
          <cell r="G1905" t="str">
            <v>角井　賢</v>
          </cell>
          <cell r="H1905" t="str">
            <v>151-0051</v>
          </cell>
          <cell r="J1905">
            <v>0</v>
          </cell>
          <cell r="L1905">
            <v>0</v>
          </cell>
          <cell r="M1905" t="str">
            <v>渋谷区千駄ヶ谷5-14-9</v>
          </cell>
        </row>
        <row r="1906">
          <cell r="A1906">
            <v>1936</v>
          </cell>
          <cell r="B1906" t="str">
            <v>支招待019</v>
          </cell>
          <cell r="C1906" t="str">
            <v>支部</v>
          </cell>
          <cell r="G1906" t="str">
            <v>多田　征司</v>
          </cell>
          <cell r="H1906" t="str">
            <v>215-0004</v>
          </cell>
          <cell r="J1906">
            <v>0</v>
          </cell>
          <cell r="L1906">
            <v>0</v>
          </cell>
          <cell r="M1906" t="str">
            <v>神奈川県川崎市麻生区王禅寺東1－16－16</v>
          </cell>
          <cell r="N1906" t="str">
            <v>044－953－1480</v>
          </cell>
        </row>
        <row r="1907">
          <cell r="A1907">
            <v>1937</v>
          </cell>
          <cell r="B1907" t="str">
            <v>支023</v>
          </cell>
          <cell r="C1907" t="str">
            <v>支部</v>
          </cell>
          <cell r="E1907" t="str">
            <v>ＧＡＣ（株）</v>
          </cell>
          <cell r="F1907" t="str">
            <v>常務取締役</v>
          </cell>
          <cell r="G1907" t="str">
            <v>岡村　豪男</v>
          </cell>
          <cell r="H1907" t="str">
            <v>399-8386</v>
          </cell>
          <cell r="J1907">
            <v>0</v>
          </cell>
          <cell r="L1907">
            <v>0</v>
          </cell>
          <cell r="M1907" t="str">
            <v>南安曇郡穂高町北穂高2027-9</v>
          </cell>
          <cell r="N1907" t="str">
            <v>takeo.okamura@gac-corp.co.jp</v>
          </cell>
        </row>
        <row r="1908">
          <cell r="A1908">
            <v>1938</v>
          </cell>
          <cell r="B1908" t="str">
            <v>支招待024</v>
          </cell>
          <cell r="C1908" t="str">
            <v>支部</v>
          </cell>
          <cell r="E1908" t="str">
            <v>フジセン技工㈱</v>
          </cell>
          <cell r="F1908" t="str">
            <v>常務取締役</v>
          </cell>
          <cell r="G1908" t="str">
            <v>東出　孝史</v>
          </cell>
          <cell r="H1908" t="str">
            <v>326-0836</v>
          </cell>
          <cell r="J1908">
            <v>0</v>
          </cell>
          <cell r="L1908">
            <v>0</v>
          </cell>
          <cell r="M1908" t="str">
            <v>足利市南大町400番地の6</v>
          </cell>
          <cell r="N1908" t="str">
            <v>higaside@fujisen.co.jp</v>
          </cell>
        </row>
        <row r="1909">
          <cell r="A1909">
            <v>1939</v>
          </cell>
          <cell r="B1909" t="str">
            <v>支招待025</v>
          </cell>
          <cell r="C1909" t="str">
            <v>支部</v>
          </cell>
          <cell r="E1909" t="str">
            <v>成城大学</v>
          </cell>
          <cell r="F1909" t="str">
            <v>経済学部　経営学科 教授</v>
          </cell>
          <cell r="G1909" t="str">
            <v>神田　範明</v>
          </cell>
          <cell r="H1909" t="str">
            <v>157-0066</v>
          </cell>
          <cell r="J1909">
            <v>0</v>
          </cell>
          <cell r="L1909">
            <v>0</v>
          </cell>
          <cell r="M1909" t="str">
            <v>世田谷区成城 6-1-20</v>
          </cell>
          <cell r="N1909" t="str">
            <v>kanda@seijo.ac.jp</v>
          </cell>
        </row>
        <row r="1910">
          <cell r="A1910">
            <v>1940</v>
          </cell>
          <cell r="B1910" t="str">
            <v>支026</v>
          </cell>
          <cell r="C1910" t="str">
            <v>支部</v>
          </cell>
          <cell r="E1910" t="str">
            <v>山梨大学</v>
          </cell>
          <cell r="F1910" t="str">
            <v>工学部 ｺﾝﾋﾟｭｰﾀｰ・ﾒﾃﾞｨｱ工学科教授</v>
          </cell>
          <cell r="G1910" t="str">
            <v>新藤　久和</v>
          </cell>
          <cell r="H1910" t="str">
            <v>400-8511</v>
          </cell>
          <cell r="J1910">
            <v>0</v>
          </cell>
          <cell r="L1910">
            <v>0</v>
          </cell>
          <cell r="M1910" t="str">
            <v>甲府市武田 4-3-11</v>
          </cell>
          <cell r="N1910" t="str">
            <v>shindo@kki.yamanashi.ac.jp</v>
          </cell>
        </row>
        <row r="1911">
          <cell r="A1911">
            <v>1941</v>
          </cell>
          <cell r="B1911" t="str">
            <v>支027</v>
          </cell>
          <cell r="C1911" t="str">
            <v>支部</v>
          </cell>
          <cell r="E1911" t="str">
            <v>中央大学</v>
          </cell>
          <cell r="F1911" t="str">
            <v>理工学部　経営システム学科</v>
          </cell>
          <cell r="G1911" t="str">
            <v>高橋　弘之</v>
          </cell>
          <cell r="H1911" t="str">
            <v>130-0011</v>
          </cell>
          <cell r="J1911">
            <v>0</v>
          </cell>
          <cell r="L1911">
            <v>0</v>
          </cell>
          <cell r="M1911" t="str">
            <v>墨田区石原 4-29-2</v>
          </cell>
          <cell r="N1911" t="str">
            <v>takaha@indsys.chuo-u.ac.jp</v>
          </cell>
        </row>
        <row r="1912">
          <cell r="A1912">
            <v>1942</v>
          </cell>
          <cell r="B1912" t="str">
            <v>支028</v>
          </cell>
          <cell r="C1912" t="str">
            <v>支部</v>
          </cell>
          <cell r="E1912" t="str">
            <v>東海大学</v>
          </cell>
          <cell r="F1912" t="str">
            <v>政治経済学部　経営学科 教授</v>
          </cell>
          <cell r="G1912" t="str">
            <v>綾野　克俊</v>
          </cell>
          <cell r="H1912" t="str">
            <v>259-1292</v>
          </cell>
          <cell r="J1912">
            <v>0</v>
          </cell>
          <cell r="L1912">
            <v>0</v>
          </cell>
          <cell r="M1912" t="str">
            <v>平塚市北金目 1117</v>
          </cell>
          <cell r="N1912" t="str">
            <v>ayano@mail.pem.u-tokai.ac.jp</v>
          </cell>
        </row>
        <row r="1913">
          <cell r="A1913">
            <v>1943</v>
          </cell>
          <cell r="B1913" t="str">
            <v>支招待029</v>
          </cell>
          <cell r="C1913" t="str">
            <v>支部</v>
          </cell>
          <cell r="E1913" t="str">
            <v>目白大学</v>
          </cell>
          <cell r="F1913" t="str">
            <v>経営学部　学科長  教授</v>
          </cell>
          <cell r="G1913" t="str">
            <v>押村征二郎</v>
          </cell>
          <cell r="H1913" t="str">
            <v>161-8539</v>
          </cell>
          <cell r="J1913">
            <v>0</v>
          </cell>
          <cell r="L1913">
            <v>0</v>
          </cell>
          <cell r="M1913" t="str">
            <v>新宿区中落合4-31-1</v>
          </cell>
          <cell r="N1913" t="str">
            <v>oshimura@jobu.ac.jp</v>
          </cell>
        </row>
        <row r="1914">
          <cell r="A1914">
            <v>1944</v>
          </cell>
          <cell r="B1914" t="str">
            <v>支招待030</v>
          </cell>
          <cell r="C1914" t="str">
            <v>支部</v>
          </cell>
          <cell r="E1914" t="str">
            <v>(財)日本科学技術連盟</v>
          </cell>
          <cell r="F1914" t="str">
            <v>嘱託</v>
          </cell>
          <cell r="G1914" t="str">
            <v>安藤　之裕</v>
          </cell>
          <cell r="H1914" t="str">
            <v>336-0004</v>
          </cell>
          <cell r="J1914">
            <v>0</v>
          </cell>
          <cell r="L1914">
            <v>0</v>
          </cell>
          <cell r="M1914" t="str">
            <v>浦和市本太 2-27-8</v>
          </cell>
          <cell r="N1914" t="str">
            <v>ggb01070@nifty.ne.jp</v>
          </cell>
        </row>
        <row r="1915">
          <cell r="A1915">
            <v>1945</v>
          </cell>
          <cell r="B1915" t="str">
            <v>支招待031</v>
          </cell>
          <cell r="C1915" t="str">
            <v>支部</v>
          </cell>
          <cell r="E1915" t="str">
            <v>住友建機(株)</v>
          </cell>
          <cell r="F1915" t="str">
            <v>代表取締役社長</v>
          </cell>
          <cell r="G1915" t="str">
            <v>谷口 博保</v>
          </cell>
          <cell r="H1915" t="str">
            <v>141-8686</v>
          </cell>
          <cell r="J1915">
            <v>0</v>
          </cell>
          <cell r="L1915">
            <v>0</v>
          </cell>
          <cell r="M1915" t="str">
            <v>品川区北品川 5-9-11 住友重機械ビル</v>
          </cell>
          <cell r="N1915" t="str">
            <v xml:space="preserve">hiroyasu_taniguchi@scm.shi.co.jp </v>
          </cell>
          <cell r="O1915" t="str">
            <v>naoko_takata@scm.shi.co.jp</v>
          </cell>
        </row>
        <row r="1916">
          <cell r="A1916">
            <v>1946</v>
          </cell>
          <cell r="B1916" t="str">
            <v>支招待032</v>
          </cell>
          <cell r="C1916" t="str">
            <v>支部</v>
          </cell>
          <cell r="E1916" t="str">
            <v>(財)日本科学技術連盟</v>
          </cell>
          <cell r="G1916" t="str">
            <v>ＱＣサークル本部</v>
          </cell>
          <cell r="H1916" t="str">
            <v>166-0003</v>
          </cell>
          <cell r="J1916">
            <v>0</v>
          </cell>
          <cell r="L1916">
            <v>0</v>
          </cell>
          <cell r="M1916" t="str">
            <v>杉並区高円寺南1-2-1</v>
          </cell>
          <cell r="N1916" t="str">
            <v>juseqccd@juse.or.jp</v>
          </cell>
        </row>
        <row r="1917">
          <cell r="A1917">
            <v>1947</v>
          </cell>
          <cell r="B1917" t="str">
            <v>支033</v>
          </cell>
          <cell r="C1917" t="str">
            <v>支部</v>
          </cell>
          <cell r="E1917" t="str">
            <v>千葉夷隅ゴルフクラブ</v>
          </cell>
          <cell r="F1917" t="str">
            <v>総支配人</v>
          </cell>
          <cell r="G1917" t="str">
            <v>加藤 重正</v>
          </cell>
          <cell r="H1917" t="str">
            <v>298-0826</v>
          </cell>
          <cell r="J1917">
            <v>0</v>
          </cell>
          <cell r="L1917">
            <v>0</v>
          </cell>
          <cell r="M1917" t="str">
            <v>夷隅郡大多喜町板谷597</v>
          </cell>
          <cell r="N1917" t="str">
            <v>s-kato@green-club.co.jp</v>
          </cell>
        </row>
        <row r="1918">
          <cell r="A1918">
            <v>1948</v>
          </cell>
          <cell r="B1918" t="str">
            <v>支034</v>
          </cell>
          <cell r="C1918" t="str">
            <v>支部</v>
          </cell>
          <cell r="E1918" t="str">
            <v>市光工業㈱</v>
          </cell>
          <cell r="F1918" t="str">
            <v>品質保証部長</v>
          </cell>
          <cell r="G1918" t="str">
            <v>玉虫 正広</v>
          </cell>
          <cell r="H1918" t="str">
            <v>259-1192</v>
          </cell>
          <cell r="J1918">
            <v>0</v>
          </cell>
          <cell r="L1918">
            <v>0</v>
          </cell>
          <cell r="M1918" t="str">
            <v>伊勢原市坂戸８０</v>
          </cell>
        </row>
        <row r="1919">
          <cell r="A1919">
            <v>1949</v>
          </cell>
          <cell r="B1919" t="str">
            <v>支035</v>
          </cell>
          <cell r="C1919" t="str">
            <v>支部</v>
          </cell>
          <cell r="E1919" t="str">
            <v>日産車体㈱</v>
          </cell>
          <cell r="F1919" t="str">
            <v>商品保証部 理事</v>
          </cell>
          <cell r="G1919" t="str">
            <v>江繋 輝雄</v>
          </cell>
          <cell r="H1919" t="str">
            <v>254-8610</v>
          </cell>
          <cell r="J1919">
            <v>0</v>
          </cell>
          <cell r="L1919">
            <v>0</v>
          </cell>
          <cell r="M1919" t="str">
            <v>平塚市天沼10-1</v>
          </cell>
          <cell r="N1919" t="str">
            <v>Teruo-Estunagi@nissan-shatai.co.jp</v>
          </cell>
        </row>
        <row r="1920">
          <cell r="A1920">
            <v>1950</v>
          </cell>
          <cell r="B1920" t="str">
            <v>支036</v>
          </cell>
          <cell r="C1920" t="str">
            <v>支部</v>
          </cell>
          <cell r="E1920" t="str">
            <v>カヤバ工業㈱ 浦和工場</v>
          </cell>
          <cell r="F1920" t="str">
            <v>取締役工場長</v>
          </cell>
          <cell r="G1920" t="str">
            <v>小坂 正人</v>
          </cell>
          <cell r="H1920" t="str">
            <v>336-0026</v>
          </cell>
          <cell r="J1920">
            <v>0</v>
          </cell>
          <cell r="L1920">
            <v>0</v>
          </cell>
          <cell r="M1920" t="str">
            <v>さいたま市辻8-7-24</v>
          </cell>
          <cell r="N1920" t="str">
            <v>kosaka-mas@kyb.co.jp</v>
          </cell>
        </row>
        <row r="1921">
          <cell r="A1921">
            <v>1951</v>
          </cell>
          <cell r="B1921" t="str">
            <v>支037</v>
          </cell>
          <cell r="C1921" t="str">
            <v>支部</v>
          </cell>
          <cell r="E1921" t="str">
            <v>富士写真光機㈱</v>
          </cell>
          <cell r="F1921" t="str">
            <v>代表取締役社長</v>
          </cell>
          <cell r="G1921" t="str">
            <v>樋口 武</v>
          </cell>
          <cell r="H1921" t="str">
            <v>330-8624</v>
          </cell>
          <cell r="J1921">
            <v>0</v>
          </cell>
          <cell r="L1921">
            <v>0</v>
          </cell>
          <cell r="M1921" t="str">
            <v>さいたま市植竹町1-324</v>
          </cell>
          <cell r="N1921" t="str">
            <v>higuchi@msv.fujinon.co.jp</v>
          </cell>
        </row>
        <row r="1922">
          <cell r="A1922">
            <v>1952</v>
          </cell>
          <cell r="B1922" t="str">
            <v>支038</v>
          </cell>
          <cell r="C1922" t="str">
            <v>支部</v>
          </cell>
          <cell r="E1922" t="str">
            <v>富士電機㈱ 吹上工場</v>
          </cell>
          <cell r="F1922" t="str">
            <v>製造部 部長</v>
          </cell>
          <cell r="G1922" t="str">
            <v>牟田口 照恭</v>
          </cell>
          <cell r="H1922" t="str">
            <v>369-0192</v>
          </cell>
          <cell r="J1922">
            <v>0</v>
          </cell>
          <cell r="L1922">
            <v>0</v>
          </cell>
          <cell r="M1922" t="str">
            <v>北足立郡吹上町南1-5-45</v>
          </cell>
        </row>
        <row r="1923">
          <cell r="A1923">
            <v>1953</v>
          </cell>
          <cell r="B1923" t="str">
            <v>支039</v>
          </cell>
          <cell r="C1923" t="str">
            <v>支部</v>
          </cell>
          <cell r="E1923" t="str">
            <v>㈱日科技連出版社</v>
          </cell>
          <cell r="F1923" t="str">
            <v>代表取締役</v>
          </cell>
          <cell r="G1923" t="str">
            <v>小山 薫</v>
          </cell>
          <cell r="H1923" t="str">
            <v>151-0051</v>
          </cell>
          <cell r="J1923">
            <v>0</v>
          </cell>
          <cell r="L1923">
            <v>0</v>
          </cell>
          <cell r="M1923" t="str">
            <v>渋谷区千駄ヶ谷5-4-2 日科技連ﾋﾞﾙ3号館</v>
          </cell>
        </row>
        <row r="1924">
          <cell r="A1924">
            <v>1954</v>
          </cell>
          <cell r="B1924" t="str">
            <v>支040</v>
          </cell>
          <cell r="C1924" t="str">
            <v>支部</v>
          </cell>
          <cell r="E1924" t="str">
            <v>前田建設工業㈱</v>
          </cell>
          <cell r="F1924" t="str">
            <v>代表取締役会長</v>
          </cell>
          <cell r="G1924" t="str">
            <v>前田 又兵衛</v>
          </cell>
          <cell r="H1924" t="str">
            <v>102-8151</v>
          </cell>
          <cell r="J1924">
            <v>0</v>
          </cell>
          <cell r="L1924">
            <v>0</v>
          </cell>
          <cell r="M1924" t="str">
            <v>千代田区富士見2-10-26</v>
          </cell>
        </row>
        <row r="1925">
          <cell r="A1925">
            <v>1955</v>
          </cell>
          <cell r="B1925" t="str">
            <v>支041</v>
          </cell>
          <cell r="C1925" t="str">
            <v>支部</v>
          </cell>
          <cell r="E1925" t="str">
            <v>北越工業㈱</v>
          </cell>
          <cell r="F1925" t="str">
            <v>製造部</v>
          </cell>
          <cell r="G1925" t="str">
            <v>田中 政則</v>
          </cell>
          <cell r="H1925" t="str">
            <v>959-0293</v>
          </cell>
          <cell r="J1925">
            <v>0</v>
          </cell>
          <cell r="L1925">
            <v>0</v>
          </cell>
          <cell r="M1925" t="str">
            <v>新潟県西蒲原郡吉田町下粟生津3074</v>
          </cell>
        </row>
        <row r="1926">
          <cell r="A1926">
            <v>1956</v>
          </cell>
          <cell r="B1926" t="str">
            <v>支042</v>
          </cell>
          <cell r="C1926" t="str">
            <v>支部</v>
          </cell>
          <cell r="E1926" t="str">
            <v>前田建設工業㈱</v>
          </cell>
          <cell r="F1926" t="str">
            <v>総合企画部</v>
          </cell>
          <cell r="G1926" t="str">
            <v>新倉 健一</v>
          </cell>
          <cell r="H1926" t="str">
            <v>102-8151</v>
          </cell>
          <cell r="J1926">
            <v>0</v>
          </cell>
          <cell r="L1926">
            <v>0</v>
          </cell>
          <cell r="M1926" t="str">
            <v>千代田区富士見2-10-26</v>
          </cell>
        </row>
        <row r="1927">
          <cell r="A1927">
            <v>1957</v>
          </cell>
          <cell r="B1927" t="str">
            <v>支043</v>
          </cell>
          <cell r="C1927" t="str">
            <v>支部</v>
          </cell>
          <cell r="E1927" t="str">
            <v>(財)日本エネルギー経済研究所</v>
          </cell>
          <cell r="F1927" t="str">
            <v>専任理事</v>
          </cell>
          <cell r="G1927" t="str">
            <v>新田 充</v>
          </cell>
          <cell r="H1927" t="str">
            <v>104-0054</v>
          </cell>
          <cell r="J1927">
            <v>0</v>
          </cell>
          <cell r="L1927">
            <v>0</v>
          </cell>
          <cell r="M1927" t="str">
            <v>中央区勝どき1-13-1イヌイビル・カチドキ</v>
          </cell>
          <cell r="N1927" t="str">
            <v>iee-nitta@ieej.tgn.or.jp</v>
          </cell>
        </row>
        <row r="1928">
          <cell r="A1928">
            <v>1958</v>
          </cell>
          <cell r="B1928" t="str">
            <v>支044</v>
          </cell>
          <cell r="C1928" t="str">
            <v>支部</v>
          </cell>
          <cell r="E1928" t="str">
            <v xml:space="preserve">佐川急便㈱ 東京支社 </v>
          </cell>
          <cell r="F1928" t="str">
            <v>営業開発課</v>
          </cell>
          <cell r="G1928" t="str">
            <v>澤山 晴一</v>
          </cell>
          <cell r="H1928" t="str">
            <v>136-8636</v>
          </cell>
          <cell r="J1928">
            <v>0</v>
          </cell>
          <cell r="L1928">
            <v>0</v>
          </cell>
          <cell r="M1928" t="str">
            <v>江東区新砂2-1-1</v>
          </cell>
        </row>
        <row r="1929">
          <cell r="A1929">
            <v>1959</v>
          </cell>
          <cell r="B1929" t="str">
            <v>支045</v>
          </cell>
          <cell r="C1929" t="str">
            <v>支部</v>
          </cell>
          <cell r="E1929" t="str">
            <v>カヤバ工業㈱ 相模工場</v>
          </cell>
          <cell r="F1929" t="str">
            <v>取締役工場長</v>
          </cell>
          <cell r="G1929" t="str">
            <v>山本 悟</v>
          </cell>
          <cell r="H1929" t="str">
            <v>228-0828</v>
          </cell>
          <cell r="J1929">
            <v>0</v>
          </cell>
          <cell r="L1929">
            <v>0</v>
          </cell>
          <cell r="M1929" t="str">
            <v>相模原市麻溝台1-12-1</v>
          </cell>
          <cell r="N1929" t="str">
            <v>yamamoto-sat@kyb.co.jp</v>
          </cell>
        </row>
        <row r="1930">
          <cell r="A1930">
            <v>1960</v>
          </cell>
          <cell r="B1930" t="str">
            <v>支046</v>
          </cell>
          <cell r="C1930" t="str">
            <v>支部</v>
          </cell>
          <cell r="E1930" t="str">
            <v>カルソニックカンセイ㈱</v>
          </cell>
          <cell r="F1930" t="str">
            <v>品質管理部 理事</v>
          </cell>
          <cell r="G1930" t="str">
            <v>大賀 祥三郎</v>
          </cell>
          <cell r="H1930" t="str">
            <v>164-8602</v>
          </cell>
          <cell r="J1930">
            <v>0</v>
          </cell>
          <cell r="L1930">
            <v>0</v>
          </cell>
          <cell r="M1930" t="str">
            <v>中野区南台5-24-15</v>
          </cell>
        </row>
        <row r="1931">
          <cell r="A1931">
            <v>1961</v>
          </cell>
          <cell r="B1931" t="str">
            <v>支047</v>
          </cell>
          <cell r="C1931" t="str">
            <v>支部</v>
          </cell>
          <cell r="E1931" t="str">
            <v>住友建機製造㈱</v>
          </cell>
          <cell r="F1931" t="str">
            <v>常務取締役</v>
          </cell>
          <cell r="G1931" t="str">
            <v>藤川　浩昭</v>
          </cell>
          <cell r="H1931" t="str">
            <v>263-0001</v>
          </cell>
          <cell r="J1931">
            <v>0</v>
          </cell>
          <cell r="L1931">
            <v>0</v>
          </cell>
          <cell r="M1931" t="str">
            <v>千葉市稲毛区長沼原町731-１</v>
          </cell>
        </row>
        <row r="1932">
          <cell r="A1932">
            <v>1962</v>
          </cell>
          <cell r="B1932" t="str">
            <v>支048</v>
          </cell>
          <cell r="C1932" t="str">
            <v>支部</v>
          </cell>
          <cell r="E1932" t="str">
            <v xml:space="preserve">㈱コーセー 群馬工場 </v>
          </cell>
          <cell r="F1932" t="str">
            <v>副工場長</v>
          </cell>
          <cell r="G1932" t="str">
            <v>小玉 辰朗</v>
          </cell>
          <cell r="H1932" t="str">
            <v>350-1396</v>
          </cell>
          <cell r="J1932">
            <v>0</v>
          </cell>
          <cell r="L1932">
            <v>0</v>
          </cell>
          <cell r="M1932" t="str">
            <v>狭山市富士見2-20-1</v>
          </cell>
        </row>
        <row r="1933">
          <cell r="A1933">
            <v>1963</v>
          </cell>
          <cell r="B1933" t="str">
            <v>支招待049</v>
          </cell>
          <cell r="C1933" t="str">
            <v>支部</v>
          </cell>
          <cell r="E1933" t="str">
            <v>日精樹脂工業(株)</v>
          </cell>
          <cell r="F1933" t="str">
            <v>生産本部兼合理化推進本部取締役本部長</v>
          </cell>
          <cell r="G1933" t="str">
            <v>飯島　孝幸</v>
          </cell>
          <cell r="H1933" t="str">
            <v>389-0693</v>
          </cell>
          <cell r="J1933">
            <v>0</v>
          </cell>
          <cell r="L1933">
            <v>0</v>
          </cell>
          <cell r="M1933" t="str">
            <v>埴科郡坂城町南条2110</v>
          </cell>
          <cell r="N1933" t="str">
            <v>0268-81-1021</v>
          </cell>
          <cell r="O1933" t="str">
            <v>0268-81-1083</v>
          </cell>
        </row>
        <row r="1934">
          <cell r="A1934">
            <v>1964</v>
          </cell>
          <cell r="B1934" t="str">
            <v>支招待050</v>
          </cell>
          <cell r="C1934" t="str">
            <v>支部</v>
          </cell>
          <cell r="E1934" t="str">
            <v>富士写真光機(株)</v>
          </cell>
          <cell r="F1934" t="str">
            <v>代表取締役会長</v>
          </cell>
          <cell r="G1934" t="str">
            <v>本多　康夫</v>
          </cell>
          <cell r="H1934" t="str">
            <v>330-9624</v>
          </cell>
          <cell r="J1934">
            <v>0</v>
          </cell>
          <cell r="L1934">
            <v>0</v>
          </cell>
          <cell r="M1934" t="str">
            <v>さいたま市植竹町1-324</v>
          </cell>
          <cell r="N1934" t="str">
            <v>048-668-2100</v>
          </cell>
          <cell r="O1934" t="str">
            <v>048-654-4483</v>
          </cell>
        </row>
        <row r="1935">
          <cell r="A1935">
            <v>1965</v>
          </cell>
          <cell r="B1935" t="str">
            <v>支招待051</v>
          </cell>
          <cell r="C1935" t="str">
            <v>支部</v>
          </cell>
          <cell r="E1935" t="str">
            <v>山梨大学工学部</v>
          </cell>
          <cell r="F1935" t="str">
            <v>循環ｼｽﾃﾑ工学科教授</v>
          </cell>
          <cell r="G1935" t="str">
            <v>長田　洋</v>
          </cell>
          <cell r="H1935" t="str">
            <v>400-8511</v>
          </cell>
          <cell r="J1935">
            <v>0</v>
          </cell>
          <cell r="L1935">
            <v>0</v>
          </cell>
          <cell r="M1935" t="str">
            <v>甲府市武田 4-3-11</v>
          </cell>
          <cell r="N1935" t="str">
            <v>055-220-8672</v>
          </cell>
          <cell r="O1935" t="str">
            <v>055-220-8672</v>
          </cell>
        </row>
        <row r="1936">
          <cell r="A1936">
            <v>1966</v>
          </cell>
          <cell r="B1936" t="str">
            <v>支招待052</v>
          </cell>
          <cell r="C1936" t="str">
            <v>支部</v>
          </cell>
          <cell r="E1936" t="str">
            <v>玉川大学文学部</v>
          </cell>
          <cell r="F1936" t="str">
            <v>英米文学科国際経営ｺｰｽ助教授</v>
          </cell>
          <cell r="G1936" t="str">
            <v>大藤　正</v>
          </cell>
          <cell r="H1936" t="str">
            <v>194-8610</v>
          </cell>
          <cell r="J1936">
            <v>0</v>
          </cell>
          <cell r="L1936">
            <v>0</v>
          </cell>
          <cell r="M1936" t="str">
            <v>東京都町田市玉川学園6-1-2</v>
          </cell>
          <cell r="N1936" t="str">
            <v>042-739-8168</v>
          </cell>
          <cell r="O1936" t="str">
            <v>042-739-8828</v>
          </cell>
        </row>
        <row r="1937">
          <cell r="A1937">
            <v>1967</v>
          </cell>
          <cell r="B1937" t="str">
            <v>支招待053</v>
          </cell>
          <cell r="C1937" t="str">
            <v>支部</v>
          </cell>
          <cell r="E1937" t="str">
            <v>(財)日本科学技術連盟</v>
          </cell>
          <cell r="F1937" t="str">
            <v>嘱託</v>
          </cell>
          <cell r="G1937" t="str">
            <v>木村　真人</v>
          </cell>
          <cell r="H1937" t="str">
            <v>277-0835</v>
          </cell>
          <cell r="J1937">
            <v>0</v>
          </cell>
          <cell r="L1937">
            <v>0</v>
          </cell>
          <cell r="M1937" t="str">
            <v>千葉県柏市松ヶ崎1170-155</v>
          </cell>
          <cell r="N1937" t="str">
            <v>0471-32-9796</v>
          </cell>
          <cell r="O1937" t="str">
            <v>0471-32-9807</v>
          </cell>
        </row>
        <row r="1938">
          <cell r="A1938">
            <v>1968</v>
          </cell>
          <cell r="B1938" t="str">
            <v>支招待054</v>
          </cell>
          <cell r="C1938" t="str">
            <v>支部</v>
          </cell>
          <cell r="E1938" t="str">
            <v>(株)コニカ</v>
          </cell>
          <cell r="F1938" t="str">
            <v>ＫＱＭ推進室室長</v>
          </cell>
          <cell r="G1938" t="str">
            <v>羽田　源太郎</v>
          </cell>
          <cell r="H1938" t="str">
            <v>191-8511</v>
          </cell>
          <cell r="J1938">
            <v>0</v>
          </cell>
          <cell r="L1938">
            <v>0</v>
          </cell>
          <cell r="M1938" t="str">
            <v>東京都日野市さくら町1</v>
          </cell>
          <cell r="N1938" t="str">
            <v>042-589-8194</v>
          </cell>
          <cell r="O1938" t="str">
            <v>042-589-8013</v>
          </cell>
        </row>
        <row r="1939">
          <cell r="A1939">
            <v>1969</v>
          </cell>
          <cell r="B1939" t="str">
            <v>支招待055</v>
          </cell>
          <cell r="C1939" t="str">
            <v>支部</v>
          </cell>
          <cell r="E1939" t="str">
            <v>日産自動車(株)</v>
          </cell>
          <cell r="F1939" t="str">
            <v>お客様ｻｰﾋﾞｽ本部品質保証部技術主管</v>
          </cell>
          <cell r="G1939" t="str">
            <v>佐藤　万企夫</v>
          </cell>
          <cell r="H1939" t="str">
            <v>221-0013</v>
          </cell>
          <cell r="J1939">
            <v>0</v>
          </cell>
          <cell r="L1939">
            <v>0</v>
          </cell>
          <cell r="M1939" t="str">
            <v>横浜市神奈川区新子安1-17-1</v>
          </cell>
          <cell r="N1939" t="str">
            <v>045-435-1113</v>
          </cell>
          <cell r="O1939" t="str">
            <v>045-435-1109</v>
          </cell>
        </row>
        <row r="1940">
          <cell r="A1940">
            <v>1970</v>
          </cell>
          <cell r="B1940" t="str">
            <v>支招待056</v>
          </cell>
          <cell r="C1940" t="str">
            <v>支部</v>
          </cell>
          <cell r="E1940" t="str">
            <v xml:space="preserve">(株)コーセー </v>
          </cell>
          <cell r="F1940" t="str">
            <v>生産物流本部生産管理ｾﾝﾀｰ総務ｸﾞﾙｰﾌﾟＱＣｻｰｸﾙ担当課長</v>
          </cell>
          <cell r="G1940" t="str">
            <v>須藤ゆかり</v>
          </cell>
          <cell r="H1940" t="str">
            <v>350-1396</v>
          </cell>
          <cell r="J1940">
            <v>0</v>
          </cell>
          <cell r="L1940">
            <v>0</v>
          </cell>
          <cell r="M1940" t="str">
            <v>狭山市富士見2-20-1</v>
          </cell>
          <cell r="N1940" t="str">
            <v>042-957-2210</v>
          </cell>
          <cell r="O1940" t="str">
            <v>042-958-8641</v>
          </cell>
        </row>
        <row r="1941">
          <cell r="A1941">
            <v>1971</v>
          </cell>
          <cell r="B1941" t="str">
            <v>支招待057</v>
          </cell>
          <cell r="C1941" t="str">
            <v>支部</v>
          </cell>
          <cell r="E1941" t="str">
            <v xml:space="preserve">(株)コーセー </v>
          </cell>
          <cell r="F1941" t="str">
            <v>常務取締役</v>
          </cell>
          <cell r="G1941" t="str">
            <v>野田　裕充</v>
          </cell>
          <cell r="H1941" t="str">
            <v>103-8251</v>
          </cell>
          <cell r="J1941">
            <v>0</v>
          </cell>
          <cell r="L1941">
            <v>0</v>
          </cell>
          <cell r="M1941" t="str">
            <v>東京都中央区日本橋 3-6-2</v>
          </cell>
          <cell r="N1941" t="str">
            <v>03-3273-1512</v>
          </cell>
          <cell r="O1941" t="str">
            <v>03-3275-2929</v>
          </cell>
        </row>
        <row r="1942">
          <cell r="A1942">
            <v>1972</v>
          </cell>
          <cell r="B1942" t="str">
            <v>支058</v>
          </cell>
          <cell r="C1942" t="str">
            <v>支部</v>
          </cell>
          <cell r="E1942" t="str">
            <v>東京ボード工業(株)</v>
          </cell>
          <cell r="F1942" t="str">
            <v>ﾊﾟｰﾃｨｸﾙﾎﾞｰﾄﾞ工場ﾘｻｲｸﾙ営業課</v>
          </cell>
          <cell r="G1942" t="str">
            <v>石毛　哲男</v>
          </cell>
          <cell r="H1942" t="str">
            <v>136-0082</v>
          </cell>
          <cell r="J1942">
            <v>0</v>
          </cell>
          <cell r="L1942">
            <v>0</v>
          </cell>
          <cell r="M1942" t="str">
            <v>江東区新木場2－12－5</v>
          </cell>
        </row>
        <row r="1943">
          <cell r="A1943">
            <v>1973</v>
          </cell>
          <cell r="B1943" t="str">
            <v>支059</v>
          </cell>
          <cell r="C1943" t="str">
            <v>支部</v>
          </cell>
          <cell r="E1943" t="str">
            <v>三菱自動車エンジニアリング(株)</v>
          </cell>
          <cell r="F1943" t="str">
            <v>技術管理部</v>
          </cell>
          <cell r="G1943" t="str">
            <v>佐々木　陽子</v>
          </cell>
          <cell r="H1943" t="str">
            <v>212-0013</v>
          </cell>
          <cell r="J1943">
            <v>0</v>
          </cell>
          <cell r="L1943">
            <v>0</v>
          </cell>
          <cell r="M1943" t="str">
            <v>川崎市幸区堀川町580　川崎ﾃｯｸｾﾝﾀｰ１８F</v>
          </cell>
        </row>
        <row r="1944">
          <cell r="A1944">
            <v>1974</v>
          </cell>
          <cell r="B1944" t="str">
            <v>支060</v>
          </cell>
          <cell r="C1944" t="str">
            <v>支部</v>
          </cell>
          <cell r="E1944" t="str">
            <v>旭硝子(株)</v>
          </cell>
          <cell r="F1944" t="str">
            <v>事務グループ</v>
          </cell>
          <cell r="G1944" t="str">
            <v>近藤　伸二</v>
          </cell>
          <cell r="H1944" t="str">
            <v>243-0301</v>
          </cell>
          <cell r="J1944">
            <v>0</v>
          </cell>
          <cell r="L1944">
            <v>0</v>
          </cell>
          <cell r="M1944" t="str">
            <v>神奈川県愛甲郡愛川町角田426-1</v>
          </cell>
        </row>
        <row r="1945">
          <cell r="A1945">
            <v>1975</v>
          </cell>
          <cell r="B1945" t="str">
            <v>支061</v>
          </cell>
          <cell r="C1945" t="str">
            <v>支部</v>
          </cell>
          <cell r="E1945" t="str">
            <v>日本たばこ産業(株)小田原工場</v>
          </cell>
          <cell r="F1945" t="str">
            <v>業務担当</v>
          </cell>
          <cell r="G1945" t="str">
            <v>管　行男</v>
          </cell>
          <cell r="H1945" t="str">
            <v>250-0055</v>
          </cell>
          <cell r="J1945">
            <v>0</v>
          </cell>
          <cell r="L1945">
            <v>0</v>
          </cell>
          <cell r="M1945" t="str">
            <v>小田原市久野333</v>
          </cell>
        </row>
        <row r="1946">
          <cell r="A1946">
            <v>1976</v>
          </cell>
          <cell r="B1946" t="str">
            <v>支063</v>
          </cell>
          <cell r="C1946" t="str">
            <v>支部</v>
          </cell>
          <cell r="E1946" t="str">
            <v>古河電池(株)</v>
          </cell>
          <cell r="F1946" t="str">
            <v>品質保証統括部</v>
          </cell>
          <cell r="G1946" t="str">
            <v>深谷　静雄</v>
          </cell>
          <cell r="H1946" t="str">
            <v>240-0006</v>
          </cell>
          <cell r="J1946">
            <v>0</v>
          </cell>
          <cell r="L1946">
            <v>0</v>
          </cell>
          <cell r="M1946" t="str">
            <v>神奈川県横浜市保土ヶ谷区星川2-4-1</v>
          </cell>
        </row>
        <row r="1947">
          <cell r="A1947">
            <v>1977</v>
          </cell>
          <cell r="B1947" t="str">
            <v>支064</v>
          </cell>
          <cell r="C1947" t="str">
            <v>支部</v>
          </cell>
          <cell r="E1947" t="str">
            <v>(株)フレッシュ・ロジスティック</v>
          </cell>
          <cell r="F1947" t="str">
            <v>チルド共配取手センター</v>
          </cell>
          <cell r="G1947" t="str">
            <v>鈴木　幸二</v>
          </cell>
          <cell r="H1947" t="str">
            <v>302-0015</v>
          </cell>
          <cell r="J1947">
            <v>0</v>
          </cell>
          <cell r="L1947">
            <v>0</v>
          </cell>
          <cell r="M1947" t="str">
            <v>茨城県守谷市百合ヶ丘1-2415-1</v>
          </cell>
        </row>
        <row r="1948">
          <cell r="A1948">
            <v>1978</v>
          </cell>
          <cell r="B1948" t="str">
            <v>支065</v>
          </cell>
          <cell r="C1948" t="str">
            <v>支部</v>
          </cell>
          <cell r="E1948" t="str">
            <v>(株)フレッシュ・ロジスティック</v>
          </cell>
          <cell r="F1948" t="str">
            <v>千葉センター</v>
          </cell>
          <cell r="G1948" t="str">
            <v>土屋　誠一</v>
          </cell>
          <cell r="H1948" t="str">
            <v>261-0002</v>
          </cell>
          <cell r="J1948">
            <v>0</v>
          </cell>
          <cell r="L1948">
            <v>0</v>
          </cell>
          <cell r="M1948" t="str">
            <v>千葉県千葉市美浜区新港21-1</v>
          </cell>
        </row>
        <row r="1949">
          <cell r="A1949">
            <v>1979</v>
          </cell>
          <cell r="B1949" t="str">
            <v>支066</v>
          </cell>
          <cell r="C1949" t="str">
            <v>支部</v>
          </cell>
          <cell r="E1949" t="str">
            <v>(株)フレッシュ・ロジスティック</v>
          </cell>
          <cell r="F1949" t="str">
            <v>狭山センター</v>
          </cell>
          <cell r="G1949" t="str">
            <v>金子　実</v>
          </cell>
          <cell r="H1949" t="str">
            <v>350-1320</v>
          </cell>
          <cell r="J1949">
            <v>0</v>
          </cell>
          <cell r="L1949">
            <v>0</v>
          </cell>
          <cell r="M1949" t="str">
            <v>埼玉県狭山市広瀬東2-28-48</v>
          </cell>
        </row>
        <row r="1950">
          <cell r="A1950">
            <v>1980</v>
          </cell>
          <cell r="B1950" t="str">
            <v>支067</v>
          </cell>
          <cell r="C1950" t="str">
            <v>支部</v>
          </cell>
          <cell r="E1950" t="str">
            <v>カルソニックカンセイ(株)</v>
          </cell>
          <cell r="F1950" t="str">
            <v>品質管理部グローバル統括グループ主管</v>
          </cell>
          <cell r="G1950" t="str">
            <v>安部　学</v>
          </cell>
          <cell r="H1950" t="str">
            <v>164-8602</v>
          </cell>
          <cell r="J1950">
            <v>0</v>
          </cell>
          <cell r="L1950">
            <v>0</v>
          </cell>
          <cell r="M1950" t="str">
            <v>東京都中野区南台5丁目24番15号</v>
          </cell>
          <cell r="N1950" t="str">
            <v>03-5385-0203</v>
          </cell>
          <cell r="O1950" t="str">
            <v>03-3380-3229</v>
          </cell>
        </row>
        <row r="1951">
          <cell r="A1951">
            <v>1981</v>
          </cell>
          <cell r="B1951" t="str">
            <v>支068</v>
          </cell>
          <cell r="C1951" t="str">
            <v>支部</v>
          </cell>
          <cell r="E1951" t="str">
            <v>古河電気工業(株)    日光事業所</v>
          </cell>
          <cell r="F1951" t="str">
            <v>品質管理推進室</v>
          </cell>
          <cell r="G1951" t="str">
            <v>松本　隆</v>
          </cell>
          <cell r="H1951" t="str">
            <v>100-8322</v>
          </cell>
          <cell r="J1951">
            <v>0</v>
          </cell>
          <cell r="L1951">
            <v>0</v>
          </cell>
          <cell r="M1951" t="str">
            <v>東京都千代田区丸の内2-6-1</v>
          </cell>
          <cell r="N1951" t="str">
            <v>03-3286-3554</v>
          </cell>
          <cell r="O1951" t="str">
            <v>03-3286-3713</v>
          </cell>
        </row>
        <row r="1952">
          <cell r="A1952">
            <v>1982</v>
          </cell>
          <cell r="B1952" t="str">
            <v>支069</v>
          </cell>
          <cell r="C1952" t="str">
            <v>支部</v>
          </cell>
          <cell r="E1952" t="str">
            <v>東京電設ｻｰﾋﾞｽ(株)</v>
          </cell>
          <cell r="F1952" t="str">
            <v>埼玉支社ＱＣ事務局</v>
          </cell>
          <cell r="G1952" t="str">
            <v>松野　光一</v>
          </cell>
          <cell r="H1952" t="str">
            <v>336-0003</v>
          </cell>
          <cell r="J1952">
            <v>0</v>
          </cell>
          <cell r="L1952">
            <v>0</v>
          </cell>
          <cell r="M1952" t="str">
            <v>さいたま市元町2-15-15</v>
          </cell>
          <cell r="N1952" t="str">
            <v>048-883-8017</v>
          </cell>
        </row>
        <row r="1953">
          <cell r="A1953">
            <v>1983</v>
          </cell>
          <cell r="B1953" t="str">
            <v>支070</v>
          </cell>
          <cell r="C1953" t="str">
            <v>支部</v>
          </cell>
          <cell r="E1953" t="str">
            <v>河澄化学工業(株)</v>
          </cell>
          <cell r="F1953" t="str">
            <v>事業本部</v>
          </cell>
          <cell r="G1953" t="str">
            <v>花岡　昭</v>
          </cell>
          <cell r="H1953" t="str">
            <v>140-8555</v>
          </cell>
          <cell r="J1953">
            <v>0</v>
          </cell>
          <cell r="L1953">
            <v>0</v>
          </cell>
          <cell r="M1953" t="str">
            <v>品川区南大井3-28-15</v>
          </cell>
          <cell r="N1953" t="str">
            <v>03-3763-1172</v>
          </cell>
          <cell r="O1953" t="str">
            <v>03-3763-2351</v>
          </cell>
        </row>
        <row r="1954">
          <cell r="A1954">
            <v>1984</v>
          </cell>
          <cell r="B1954" t="str">
            <v>支071</v>
          </cell>
          <cell r="C1954" t="str">
            <v>支部</v>
          </cell>
          <cell r="E1954" t="str">
            <v>富士ゼロックス(株)　山梨営業所</v>
          </cell>
          <cell r="F1954" t="str">
            <v>海老名統括工場工場管理部管理Ｇ</v>
          </cell>
          <cell r="G1954" t="str">
            <v>駒坂　紀子</v>
          </cell>
          <cell r="H1954" t="str">
            <v>243-0494</v>
          </cell>
          <cell r="J1954">
            <v>0</v>
          </cell>
          <cell r="L1954">
            <v>0</v>
          </cell>
          <cell r="M1954" t="str">
            <v>海老名市本郷2274</v>
          </cell>
          <cell r="N1954" t="str">
            <v>046-238-3112</v>
          </cell>
        </row>
        <row r="1955">
          <cell r="A1955">
            <v>1985</v>
          </cell>
          <cell r="B1955" t="str">
            <v>支072</v>
          </cell>
          <cell r="C1955" t="str">
            <v>支部</v>
          </cell>
          <cell r="E1955" t="str">
            <v>東芝ロジスティクス･ソリューションズ(㈱)</v>
          </cell>
          <cell r="F1955" t="str">
            <v>流通ソリューションズ部チーフコンサルタント</v>
          </cell>
          <cell r="G1955" t="str">
            <v>毛利　英昭</v>
          </cell>
          <cell r="H1955" t="str">
            <v>105-0014</v>
          </cell>
          <cell r="J1955">
            <v>0</v>
          </cell>
          <cell r="L1955">
            <v>0</v>
          </cell>
          <cell r="M1955" t="str">
            <v>港区赤坂 芝1-5-11芝ビル2Ｆ</v>
          </cell>
          <cell r="N1955" t="str">
            <v>03-5730-3371</v>
          </cell>
        </row>
        <row r="1956">
          <cell r="A1956">
            <v>1986</v>
          </cell>
          <cell r="B1956" t="str">
            <v>支073</v>
          </cell>
          <cell r="C1956" t="str">
            <v>支部</v>
          </cell>
          <cell r="E1956" t="str">
            <v>北越製紙㈱</v>
          </cell>
          <cell r="F1956" t="str">
            <v>総務部</v>
          </cell>
          <cell r="G1956" t="str">
            <v>外川義治</v>
          </cell>
          <cell r="H1956" t="str">
            <v>272-0032</v>
          </cell>
          <cell r="J1956">
            <v>0</v>
          </cell>
          <cell r="L1956">
            <v>0</v>
          </cell>
          <cell r="M1956" t="str">
            <v>東京都中央区日本橋本石町３－２－２</v>
          </cell>
          <cell r="N1956" t="str">
            <v>03(3245)4430</v>
          </cell>
          <cell r="O1956" t="str">
            <v>03(3245)4511</v>
          </cell>
        </row>
        <row r="1957">
          <cell r="A1957">
            <v>1987</v>
          </cell>
          <cell r="B1957" t="str">
            <v>支074</v>
          </cell>
          <cell r="C1957" t="str">
            <v>支部</v>
          </cell>
          <cell r="E1957" t="str">
            <v>㈱島津製作所</v>
          </cell>
          <cell r="F1957" t="str">
            <v>製造推進部</v>
          </cell>
          <cell r="G1957" t="str">
            <v>箕浦　裕</v>
          </cell>
          <cell r="H1957" t="str">
            <v>604-8511</v>
          </cell>
          <cell r="J1957">
            <v>0</v>
          </cell>
          <cell r="L1957">
            <v>0</v>
          </cell>
          <cell r="M1957" t="str">
            <v>京都市中京区西ノ京桑原町1番地</v>
          </cell>
          <cell r="N1957" t="str">
            <v>075-823-1170</v>
          </cell>
          <cell r="O1957" t="str">
            <v>075-823-1646</v>
          </cell>
        </row>
        <row r="1958">
          <cell r="A1958">
            <v>1988</v>
          </cell>
          <cell r="B1958" t="str">
            <v>支075</v>
          </cell>
          <cell r="C1958" t="str">
            <v>支部</v>
          </cell>
          <cell r="E1958" t="str">
            <v>日本磁力選鉱㈱　</v>
          </cell>
          <cell r="F1958" t="str">
            <v>総務部　総務課</v>
          </cell>
          <cell r="G1958" t="str">
            <v>篠原　昌利</v>
          </cell>
          <cell r="H1958" t="str">
            <v>802－0077</v>
          </cell>
          <cell r="J1958">
            <v>0</v>
          </cell>
          <cell r="L1958">
            <v>0</v>
          </cell>
          <cell r="M1958" t="str">
            <v>北九州市小倉北区馬借3丁目6番42号</v>
          </cell>
          <cell r="N1958" t="str">
            <v>093－521－4455</v>
          </cell>
          <cell r="O1958" t="str">
            <v>093－521－4494</v>
          </cell>
        </row>
        <row r="1959">
          <cell r="A1959">
            <v>1989</v>
          </cell>
          <cell r="B1959" t="str">
            <v>支076</v>
          </cell>
          <cell r="C1959" t="str">
            <v>支部</v>
          </cell>
          <cell r="E1959" t="str">
            <v>日本無線（株）</v>
          </cell>
          <cell r="F1959" t="str">
            <v>品質保証部　品質保証課ＴＱＭチーム</v>
          </cell>
          <cell r="G1959" t="str">
            <v>中里　尚右</v>
          </cell>
          <cell r="H1959" t="str">
            <v>１８１－８５１０</v>
          </cell>
          <cell r="J1959">
            <v>0</v>
          </cell>
          <cell r="L1959">
            <v>0</v>
          </cell>
          <cell r="M1959" t="str">
            <v>三鷹市下連雀５－１－１</v>
          </cell>
        </row>
        <row r="1960">
          <cell r="A1960">
            <v>1990</v>
          </cell>
          <cell r="B1960" t="str">
            <v>支077</v>
          </cell>
          <cell r="C1960" t="str">
            <v>支部</v>
          </cell>
          <cell r="E1960" t="str">
            <v>佐川急便株式会社　東京支社</v>
          </cell>
          <cell r="J1960">
            <v>0</v>
          </cell>
          <cell r="L1960">
            <v>0</v>
          </cell>
          <cell r="M1960" t="str">
            <v>　東京都江東区新砂２－１－１</v>
          </cell>
          <cell r="N1960" t="str">
            <v>　　０３－３６９９－３５１５</v>
          </cell>
        </row>
        <row r="1961">
          <cell r="A1961">
            <v>1991</v>
          </cell>
          <cell r="B1961" t="str">
            <v>支078</v>
          </cell>
          <cell r="C1961" t="str">
            <v>支部</v>
          </cell>
          <cell r="E1961" t="str">
            <v>ＤｏＣｏＭｏサービス九州</v>
          </cell>
          <cell r="G1961" t="str">
            <v>峯　和夫</v>
          </cell>
          <cell r="H1961" t="str">
            <v>812－0018</v>
          </cell>
          <cell r="J1961">
            <v>0</v>
          </cell>
          <cell r="L1961">
            <v>0</v>
          </cell>
          <cell r="M1961" t="str">
            <v>福岡市博多区住吉4丁目29番22号</v>
          </cell>
          <cell r="N1961" t="str">
            <v>092-436-5081</v>
          </cell>
          <cell r="O1961" t="str">
            <v>092-477-0780</v>
          </cell>
        </row>
        <row r="1962">
          <cell r="A1962">
            <v>1992</v>
          </cell>
          <cell r="B1962" t="str">
            <v>支招待079</v>
          </cell>
          <cell r="C1962" t="str">
            <v>支部</v>
          </cell>
          <cell r="E1962" t="str">
            <v>住友建機製造㈱ 千葉工場</v>
          </cell>
          <cell r="F1962" t="str">
            <v>企画部　経営品質推進グループ課長</v>
          </cell>
          <cell r="G1962" t="str">
            <v>尾辻　正則</v>
          </cell>
          <cell r="H1962" t="str">
            <v>263-0001</v>
          </cell>
          <cell r="J1962">
            <v>0</v>
          </cell>
          <cell r="L1962">
            <v>0</v>
          </cell>
          <cell r="M1962" t="str">
            <v>千葉市稲毛区長沼原町 731－1</v>
          </cell>
        </row>
        <row r="1963">
          <cell r="A1963">
            <v>1993</v>
          </cell>
          <cell r="B1963" t="str">
            <v>支招待080</v>
          </cell>
          <cell r="C1963" t="str">
            <v>支部</v>
          </cell>
          <cell r="E1963" t="str">
            <v>コニカ㈱</v>
          </cell>
          <cell r="F1963">
            <v>1993</v>
          </cell>
          <cell r="G1963" t="str">
            <v>鮫島弘吉郎</v>
          </cell>
          <cell r="H1963" t="str">
            <v>191-8511</v>
          </cell>
          <cell r="J1963">
            <v>0</v>
          </cell>
          <cell r="L1963">
            <v>0</v>
          </cell>
          <cell r="M1963" t="str">
            <v>東京都さくら町１</v>
          </cell>
          <cell r="N1963" t="str">
            <v>042-589-8112</v>
          </cell>
          <cell r="O1963" t="str">
            <v>042-589-8000</v>
          </cell>
        </row>
        <row r="1964">
          <cell r="A1964">
            <v>1994</v>
          </cell>
          <cell r="B1964" t="str">
            <v>支081</v>
          </cell>
          <cell r="E1964" t="str">
            <v>メルスモン製薬㈱</v>
          </cell>
          <cell r="F1964" t="str">
            <v>品質管理部</v>
          </cell>
          <cell r="G1964" t="str">
            <v>伊藤　京子</v>
          </cell>
          <cell r="H1964" t="str">
            <v>332-0003</v>
          </cell>
          <cell r="J1964">
            <v>0</v>
          </cell>
          <cell r="L1964">
            <v>0</v>
          </cell>
          <cell r="M1964" t="str">
            <v>川口市東領家2-35-6</v>
          </cell>
          <cell r="N1964" t="str">
            <v>048-223-1755</v>
          </cell>
        </row>
        <row r="1965">
          <cell r="A1965">
            <v>2000</v>
          </cell>
          <cell r="C1965" t="str">
            <v>支部</v>
          </cell>
          <cell r="E1965" t="str">
            <v>ﾎﾝﾀﾞｴﾝｼﾞﾆｱﾘﾝｸﾞ㈱</v>
          </cell>
          <cell r="F1965" t="str">
            <v>総務ﾌﾞﾛｯｸ</v>
          </cell>
          <cell r="G1965" t="str">
            <v>豊田　マミ</v>
          </cell>
          <cell r="J1965">
            <v>0</v>
          </cell>
          <cell r="L1965">
            <v>0</v>
          </cell>
        </row>
        <row r="1966">
          <cell r="J1966">
            <v>0</v>
          </cell>
          <cell r="L196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-karashina@sawafuji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8"/>
  <sheetViews>
    <sheetView showGridLines="0" tabSelected="1" zoomScaleNormal="100" workbookViewId="0">
      <selection activeCell="AR5" sqref="AR5"/>
    </sheetView>
  </sheetViews>
  <sheetFormatPr defaultRowHeight="13.5"/>
  <cols>
    <col min="1" max="1" width="2.5" style="1" customWidth="1"/>
    <col min="2" max="32" width="2.625" style="1" customWidth="1"/>
    <col min="33" max="33" width="2" style="1" customWidth="1"/>
    <col min="34" max="34" width="3.875" style="1" customWidth="1"/>
    <col min="35" max="43" width="2.625" style="1" customWidth="1"/>
    <col min="44" max="256" width="9" style="1"/>
    <col min="257" max="299" width="2.625" style="1" customWidth="1"/>
    <col min="300" max="512" width="9" style="1"/>
    <col min="513" max="555" width="2.625" style="1" customWidth="1"/>
    <col min="556" max="768" width="9" style="1"/>
    <col min="769" max="811" width="2.625" style="1" customWidth="1"/>
    <col min="812" max="1024" width="9" style="1"/>
    <col min="1025" max="1067" width="2.625" style="1" customWidth="1"/>
    <col min="1068" max="1280" width="9" style="1"/>
    <col min="1281" max="1323" width="2.625" style="1" customWidth="1"/>
    <col min="1324" max="1536" width="9" style="1"/>
    <col min="1537" max="1579" width="2.625" style="1" customWidth="1"/>
    <col min="1580" max="1792" width="9" style="1"/>
    <col min="1793" max="1835" width="2.625" style="1" customWidth="1"/>
    <col min="1836" max="2048" width="9" style="1"/>
    <col min="2049" max="2091" width="2.625" style="1" customWidth="1"/>
    <col min="2092" max="2304" width="9" style="1"/>
    <col min="2305" max="2347" width="2.625" style="1" customWidth="1"/>
    <col min="2348" max="2560" width="9" style="1"/>
    <col min="2561" max="2603" width="2.625" style="1" customWidth="1"/>
    <col min="2604" max="2816" width="9" style="1"/>
    <col min="2817" max="2859" width="2.625" style="1" customWidth="1"/>
    <col min="2860" max="3072" width="9" style="1"/>
    <col min="3073" max="3115" width="2.625" style="1" customWidth="1"/>
    <col min="3116" max="3328" width="9" style="1"/>
    <col min="3329" max="3371" width="2.625" style="1" customWidth="1"/>
    <col min="3372" max="3584" width="9" style="1"/>
    <col min="3585" max="3627" width="2.625" style="1" customWidth="1"/>
    <col min="3628" max="3840" width="9" style="1"/>
    <col min="3841" max="3883" width="2.625" style="1" customWidth="1"/>
    <col min="3884" max="4096" width="9" style="1"/>
    <col min="4097" max="4139" width="2.625" style="1" customWidth="1"/>
    <col min="4140" max="4352" width="9" style="1"/>
    <col min="4353" max="4395" width="2.625" style="1" customWidth="1"/>
    <col min="4396" max="4608" width="9" style="1"/>
    <col min="4609" max="4651" width="2.625" style="1" customWidth="1"/>
    <col min="4652" max="4864" width="9" style="1"/>
    <col min="4865" max="4907" width="2.625" style="1" customWidth="1"/>
    <col min="4908" max="5120" width="9" style="1"/>
    <col min="5121" max="5163" width="2.625" style="1" customWidth="1"/>
    <col min="5164" max="5376" width="9" style="1"/>
    <col min="5377" max="5419" width="2.625" style="1" customWidth="1"/>
    <col min="5420" max="5632" width="9" style="1"/>
    <col min="5633" max="5675" width="2.625" style="1" customWidth="1"/>
    <col min="5676" max="5888" width="9" style="1"/>
    <col min="5889" max="5931" width="2.625" style="1" customWidth="1"/>
    <col min="5932" max="6144" width="9" style="1"/>
    <col min="6145" max="6187" width="2.625" style="1" customWidth="1"/>
    <col min="6188" max="6400" width="9" style="1"/>
    <col min="6401" max="6443" width="2.625" style="1" customWidth="1"/>
    <col min="6444" max="6656" width="9" style="1"/>
    <col min="6657" max="6699" width="2.625" style="1" customWidth="1"/>
    <col min="6700" max="6912" width="9" style="1"/>
    <col min="6913" max="6955" width="2.625" style="1" customWidth="1"/>
    <col min="6956" max="7168" width="9" style="1"/>
    <col min="7169" max="7211" width="2.625" style="1" customWidth="1"/>
    <col min="7212" max="7424" width="9" style="1"/>
    <col min="7425" max="7467" width="2.625" style="1" customWidth="1"/>
    <col min="7468" max="7680" width="9" style="1"/>
    <col min="7681" max="7723" width="2.625" style="1" customWidth="1"/>
    <col min="7724" max="7936" width="9" style="1"/>
    <col min="7937" max="7979" width="2.625" style="1" customWidth="1"/>
    <col min="7980" max="8192" width="9" style="1"/>
    <col min="8193" max="8235" width="2.625" style="1" customWidth="1"/>
    <col min="8236" max="8448" width="9" style="1"/>
    <col min="8449" max="8491" width="2.625" style="1" customWidth="1"/>
    <col min="8492" max="8704" width="9" style="1"/>
    <col min="8705" max="8747" width="2.625" style="1" customWidth="1"/>
    <col min="8748" max="8960" width="9" style="1"/>
    <col min="8961" max="9003" width="2.625" style="1" customWidth="1"/>
    <col min="9004" max="9216" width="9" style="1"/>
    <col min="9217" max="9259" width="2.625" style="1" customWidth="1"/>
    <col min="9260" max="9472" width="9" style="1"/>
    <col min="9473" max="9515" width="2.625" style="1" customWidth="1"/>
    <col min="9516" max="9728" width="9" style="1"/>
    <col min="9729" max="9771" width="2.625" style="1" customWidth="1"/>
    <col min="9772" max="9984" width="9" style="1"/>
    <col min="9985" max="10027" width="2.625" style="1" customWidth="1"/>
    <col min="10028" max="10240" width="9" style="1"/>
    <col min="10241" max="10283" width="2.625" style="1" customWidth="1"/>
    <col min="10284" max="10496" width="9" style="1"/>
    <col min="10497" max="10539" width="2.625" style="1" customWidth="1"/>
    <col min="10540" max="10752" width="9" style="1"/>
    <col min="10753" max="10795" width="2.625" style="1" customWidth="1"/>
    <col min="10796" max="11008" width="9" style="1"/>
    <col min="11009" max="11051" width="2.625" style="1" customWidth="1"/>
    <col min="11052" max="11264" width="9" style="1"/>
    <col min="11265" max="11307" width="2.625" style="1" customWidth="1"/>
    <col min="11308" max="11520" width="9" style="1"/>
    <col min="11521" max="11563" width="2.625" style="1" customWidth="1"/>
    <col min="11564" max="11776" width="9" style="1"/>
    <col min="11777" max="11819" width="2.625" style="1" customWidth="1"/>
    <col min="11820" max="12032" width="9" style="1"/>
    <col min="12033" max="12075" width="2.625" style="1" customWidth="1"/>
    <col min="12076" max="12288" width="9" style="1"/>
    <col min="12289" max="12331" width="2.625" style="1" customWidth="1"/>
    <col min="12332" max="12544" width="9" style="1"/>
    <col min="12545" max="12587" width="2.625" style="1" customWidth="1"/>
    <col min="12588" max="12800" width="9" style="1"/>
    <col min="12801" max="12843" width="2.625" style="1" customWidth="1"/>
    <col min="12844" max="13056" width="9" style="1"/>
    <col min="13057" max="13099" width="2.625" style="1" customWidth="1"/>
    <col min="13100" max="13312" width="9" style="1"/>
    <col min="13313" max="13355" width="2.625" style="1" customWidth="1"/>
    <col min="13356" max="13568" width="9" style="1"/>
    <col min="13569" max="13611" width="2.625" style="1" customWidth="1"/>
    <col min="13612" max="13824" width="9" style="1"/>
    <col min="13825" max="13867" width="2.625" style="1" customWidth="1"/>
    <col min="13868" max="14080" width="9" style="1"/>
    <col min="14081" max="14123" width="2.625" style="1" customWidth="1"/>
    <col min="14124" max="14336" width="9" style="1"/>
    <col min="14337" max="14379" width="2.625" style="1" customWidth="1"/>
    <col min="14380" max="14592" width="9" style="1"/>
    <col min="14593" max="14635" width="2.625" style="1" customWidth="1"/>
    <col min="14636" max="14848" width="9" style="1"/>
    <col min="14849" max="14891" width="2.625" style="1" customWidth="1"/>
    <col min="14892" max="15104" width="9" style="1"/>
    <col min="15105" max="15147" width="2.625" style="1" customWidth="1"/>
    <col min="15148" max="15360" width="9" style="1"/>
    <col min="15361" max="15403" width="2.625" style="1" customWidth="1"/>
    <col min="15404" max="15616" width="9" style="1"/>
    <col min="15617" max="15659" width="2.625" style="1" customWidth="1"/>
    <col min="15660" max="15872" width="9" style="1"/>
    <col min="15873" max="15915" width="2.625" style="1" customWidth="1"/>
    <col min="15916" max="16128" width="9" style="1"/>
    <col min="16129" max="16171" width="2.625" style="1" customWidth="1"/>
    <col min="16172" max="16384" width="9" style="1"/>
  </cols>
  <sheetData>
    <row r="1" spans="2:44" ht="27.75" customHeight="1">
      <c r="B1" s="117"/>
      <c r="C1" s="116" t="s">
        <v>60</v>
      </c>
      <c r="D1" s="115"/>
      <c r="F1" s="142" t="s">
        <v>75</v>
      </c>
      <c r="I1" s="30"/>
      <c r="AR1" s="36"/>
    </row>
    <row r="2" spans="2:44" ht="17.25">
      <c r="B2" s="114"/>
      <c r="G2" s="141" t="s">
        <v>61</v>
      </c>
      <c r="I2" s="30"/>
      <c r="K2" s="131" t="s">
        <v>66</v>
      </c>
    </row>
    <row r="3" spans="2:44" ht="17.25">
      <c r="B3" s="114"/>
      <c r="G3" s="134" t="s">
        <v>64</v>
      </c>
      <c r="H3" s="5"/>
      <c r="I3" s="30"/>
    </row>
    <row r="4" spans="2:44" ht="10.5" customHeight="1"/>
    <row r="5" spans="2:44" s="5" customFormat="1" ht="35.25" customHeight="1">
      <c r="B5" s="113" t="s">
        <v>65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</row>
    <row r="6" spans="2:44" ht="33" customHeight="1" thickBot="1">
      <c r="B6" s="118"/>
      <c r="C6" s="111"/>
      <c r="D6" s="119"/>
      <c r="E6" s="119"/>
      <c r="F6" s="120"/>
      <c r="G6" s="121" t="s">
        <v>47</v>
      </c>
      <c r="H6" s="172">
        <v>45762</v>
      </c>
      <c r="I6" s="172"/>
      <c r="J6" s="172"/>
      <c r="K6" s="172"/>
      <c r="L6" s="172"/>
      <c r="M6" s="172"/>
      <c r="N6" s="172"/>
      <c r="O6" s="172"/>
      <c r="P6" s="122" t="s">
        <v>46</v>
      </c>
      <c r="Q6" s="123"/>
      <c r="R6" s="123"/>
      <c r="S6" s="123"/>
      <c r="T6" s="123"/>
      <c r="U6" s="123"/>
      <c r="AF6" s="110"/>
      <c r="AG6" s="110"/>
      <c r="AH6" s="173" t="s">
        <v>48</v>
      </c>
      <c r="AI6" s="173"/>
      <c r="AJ6" s="173"/>
      <c r="AK6" s="173"/>
      <c r="AL6" s="173"/>
    </row>
    <row r="7" spans="2:44" ht="26.25" customHeight="1" thickTop="1" thickBot="1">
      <c r="B7" s="51"/>
      <c r="C7" s="109"/>
      <c r="D7" s="10"/>
      <c r="E7" s="108" t="s">
        <v>45</v>
      </c>
      <c r="F7" s="10"/>
      <c r="G7" s="10"/>
      <c r="H7" s="73"/>
      <c r="I7" s="174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6"/>
      <c r="AH7" s="177" t="s">
        <v>72</v>
      </c>
      <c r="AI7" s="178"/>
      <c r="AJ7" s="178"/>
      <c r="AK7" s="178"/>
      <c r="AL7" s="179"/>
      <c r="AR7" s="36"/>
    </row>
    <row r="8" spans="2:44" ht="26.25" customHeight="1" thickTop="1" thickBot="1">
      <c r="B8" s="51"/>
      <c r="C8" s="109"/>
      <c r="D8" s="10"/>
      <c r="E8" s="108" t="s">
        <v>44</v>
      </c>
      <c r="F8" s="10"/>
      <c r="G8" s="10"/>
      <c r="H8" s="23"/>
      <c r="I8" s="107" t="s">
        <v>43</v>
      </c>
      <c r="J8" s="180"/>
      <c r="K8" s="181"/>
      <c r="L8" s="181"/>
      <c r="M8" s="181"/>
      <c r="N8" s="181"/>
      <c r="O8" s="182"/>
      <c r="P8" s="183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5"/>
      <c r="AR8" s="36"/>
    </row>
    <row r="9" spans="2:44" ht="19.5" customHeight="1" thickTop="1" thickBot="1">
      <c r="B9" s="63"/>
      <c r="C9" s="106"/>
      <c r="D9" s="53"/>
      <c r="E9" s="71" t="s">
        <v>42</v>
      </c>
      <c r="F9" s="53"/>
      <c r="G9" s="53"/>
      <c r="H9" s="52"/>
      <c r="I9" s="91"/>
      <c r="J9" s="105" t="s">
        <v>41</v>
      </c>
      <c r="K9" s="77"/>
      <c r="L9" s="186"/>
      <c r="M9" s="187"/>
      <c r="N9" s="187"/>
      <c r="O9" s="187"/>
      <c r="P9" s="187"/>
      <c r="Q9" s="187"/>
      <c r="R9" s="187"/>
      <c r="S9" s="187"/>
      <c r="T9" s="188"/>
      <c r="U9" s="104"/>
      <c r="V9" s="103" t="s">
        <v>40</v>
      </c>
      <c r="W9" s="102"/>
      <c r="X9" s="189"/>
      <c r="Y9" s="190"/>
      <c r="Z9" s="190"/>
      <c r="AA9" s="190"/>
      <c r="AB9" s="190"/>
      <c r="AC9" s="190"/>
      <c r="AD9" s="190"/>
      <c r="AE9" s="191"/>
      <c r="AF9" s="101"/>
      <c r="AG9" s="100"/>
      <c r="AH9" s="100"/>
      <c r="AI9" s="100"/>
      <c r="AJ9" s="100"/>
      <c r="AK9" s="100"/>
      <c r="AL9" s="100"/>
    </row>
    <row r="10" spans="2:44" ht="19.5" customHeight="1" thickTop="1" thickBot="1">
      <c r="B10" s="55"/>
      <c r="C10" s="54"/>
      <c r="D10" s="53"/>
      <c r="E10" s="76"/>
      <c r="F10" s="53"/>
      <c r="G10" s="53"/>
      <c r="H10" s="52"/>
      <c r="I10" s="91"/>
      <c r="J10" s="90" t="s">
        <v>39</v>
      </c>
      <c r="K10" s="10"/>
      <c r="L10" s="192"/>
      <c r="M10" s="193"/>
      <c r="N10" s="193"/>
      <c r="O10" s="193"/>
      <c r="P10" s="193"/>
      <c r="Q10" s="193"/>
      <c r="R10" s="193"/>
      <c r="S10" s="193"/>
      <c r="T10" s="194"/>
      <c r="U10" s="99"/>
      <c r="V10" s="98" t="s">
        <v>38</v>
      </c>
      <c r="W10" s="97"/>
      <c r="X10" s="195"/>
      <c r="Y10" s="196"/>
      <c r="Z10" s="196"/>
      <c r="AA10" s="196"/>
      <c r="AB10" s="197"/>
      <c r="AC10" s="197"/>
      <c r="AD10" s="197"/>
      <c r="AE10" s="198"/>
      <c r="AF10" s="96"/>
      <c r="AG10" s="95"/>
      <c r="AH10" s="95"/>
      <c r="AI10" s="95"/>
      <c r="AJ10" s="95"/>
      <c r="AK10" s="95"/>
      <c r="AL10" s="95"/>
      <c r="AR10" s="36"/>
    </row>
    <row r="11" spans="2:44" ht="19.5" customHeight="1" thickTop="1" thickBot="1">
      <c r="B11" s="94"/>
      <c r="C11" s="93"/>
      <c r="D11" s="45"/>
      <c r="E11" s="92"/>
      <c r="F11" s="45"/>
      <c r="G11" s="45"/>
      <c r="H11" s="44"/>
      <c r="I11" s="91"/>
      <c r="J11" s="90" t="s">
        <v>37</v>
      </c>
      <c r="K11" s="10"/>
      <c r="L11" s="199"/>
      <c r="M11" s="200"/>
      <c r="N11" s="200"/>
      <c r="O11" s="200"/>
      <c r="P11" s="200"/>
      <c r="Q11" s="200"/>
      <c r="R11" s="200"/>
      <c r="S11" s="200"/>
      <c r="T11" s="201"/>
      <c r="U11" s="89"/>
      <c r="V11" s="88"/>
      <c r="W11" s="10"/>
      <c r="X11" s="87" t="s">
        <v>71</v>
      </c>
      <c r="Y11" s="86"/>
      <c r="Z11" s="86"/>
      <c r="AA11" s="77"/>
      <c r="AB11" s="202"/>
      <c r="AC11" s="203"/>
      <c r="AD11" s="203"/>
      <c r="AE11" s="203"/>
      <c r="AF11" s="203"/>
      <c r="AG11" s="203"/>
      <c r="AH11" s="203"/>
      <c r="AI11" s="203"/>
      <c r="AJ11" s="203"/>
      <c r="AK11" s="203"/>
      <c r="AL11" s="204"/>
    </row>
    <row r="12" spans="2:44" ht="15" thickTop="1" thickBot="1">
      <c r="B12" s="29"/>
      <c r="C12" s="85"/>
      <c r="E12" s="84"/>
      <c r="I12" s="83"/>
      <c r="J12" s="83"/>
      <c r="S12" s="82"/>
      <c r="AL12" s="81"/>
    </row>
    <row r="13" spans="2:44" ht="24" customHeight="1" thickTop="1">
      <c r="B13" s="60"/>
      <c r="C13" s="80"/>
      <c r="D13" s="58"/>
      <c r="E13" s="79" t="s">
        <v>36</v>
      </c>
      <c r="F13" s="58"/>
      <c r="G13" s="58"/>
      <c r="H13" s="57"/>
      <c r="I13" s="51" t="s">
        <v>76</v>
      </c>
      <c r="J13" s="50"/>
      <c r="K13" s="10"/>
      <c r="L13" s="10"/>
      <c r="M13" s="10"/>
      <c r="N13" s="10"/>
      <c r="O13" s="10"/>
      <c r="P13" s="10"/>
      <c r="Q13" s="10"/>
      <c r="R13" s="10"/>
      <c r="S13" s="205"/>
      <c r="T13" s="206"/>
      <c r="U13" s="206"/>
      <c r="V13" s="78" t="s">
        <v>34</v>
      </c>
      <c r="W13" s="77"/>
      <c r="X13" s="130" t="s">
        <v>55</v>
      </c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7"/>
      <c r="AQ13" s="75"/>
    </row>
    <row r="14" spans="2:44" ht="24" customHeight="1">
      <c r="B14" s="55"/>
      <c r="C14" s="54"/>
      <c r="D14" s="53"/>
      <c r="E14" s="76"/>
      <c r="F14" s="53"/>
      <c r="G14" s="53"/>
      <c r="H14" s="52"/>
      <c r="I14" s="51" t="s">
        <v>8</v>
      </c>
      <c r="J14" s="50"/>
      <c r="K14" s="10"/>
      <c r="L14" s="10"/>
      <c r="M14" s="10"/>
      <c r="N14" s="10"/>
      <c r="O14" s="10"/>
      <c r="P14" s="10"/>
      <c r="Q14" s="10"/>
      <c r="R14" s="10"/>
      <c r="S14" s="161"/>
      <c r="T14" s="162"/>
      <c r="U14" s="162"/>
      <c r="V14" s="74" t="s">
        <v>34</v>
      </c>
      <c r="W14" s="73"/>
      <c r="X14" s="53" t="s">
        <v>35</v>
      </c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2"/>
      <c r="AQ14" s="75"/>
    </row>
    <row r="15" spans="2:44" ht="24" customHeight="1">
      <c r="B15" s="63"/>
      <c r="C15" s="54"/>
      <c r="D15" s="53"/>
      <c r="E15" s="71"/>
      <c r="F15" s="53"/>
      <c r="G15" s="53"/>
      <c r="H15" s="52"/>
      <c r="I15" s="127" t="s">
        <v>49</v>
      </c>
      <c r="J15" s="50"/>
      <c r="K15" s="10"/>
      <c r="L15" s="10"/>
      <c r="M15" s="10"/>
      <c r="N15" s="10"/>
      <c r="O15" s="10"/>
      <c r="P15" s="10"/>
      <c r="Q15" s="10"/>
      <c r="R15" s="10"/>
      <c r="S15" s="163"/>
      <c r="T15" s="164"/>
      <c r="U15" s="164"/>
      <c r="V15" s="74" t="s">
        <v>34</v>
      </c>
      <c r="W15" s="73"/>
      <c r="X15" s="125" t="s">
        <v>51</v>
      </c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2"/>
      <c r="AQ15" s="72"/>
    </row>
    <row r="16" spans="2:44" ht="24" customHeight="1" thickBot="1">
      <c r="B16" s="61"/>
      <c r="C16" s="71"/>
      <c r="D16" s="53"/>
      <c r="E16" s="71"/>
      <c r="F16" s="53"/>
      <c r="G16" s="53"/>
      <c r="H16" s="52"/>
      <c r="I16" s="128" t="s">
        <v>50</v>
      </c>
      <c r="J16" s="51"/>
      <c r="K16" s="10"/>
      <c r="L16" s="10"/>
      <c r="M16" s="10"/>
      <c r="N16" s="10"/>
      <c r="O16" s="10"/>
      <c r="P16" s="10"/>
      <c r="Q16" s="10"/>
      <c r="R16" s="10"/>
      <c r="S16" s="165"/>
      <c r="T16" s="166"/>
      <c r="U16" s="166"/>
      <c r="V16" s="70" t="s">
        <v>34</v>
      </c>
      <c r="W16" s="69"/>
      <c r="X16" s="68" t="s">
        <v>52</v>
      </c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2"/>
      <c r="AQ16" s="67"/>
    </row>
    <row r="17" spans="1:41" ht="24" customHeight="1" thickTop="1">
      <c r="B17" s="66"/>
      <c r="C17" s="65"/>
      <c r="D17" s="45"/>
      <c r="E17" s="64"/>
      <c r="F17" s="45"/>
      <c r="G17" s="45"/>
      <c r="H17" s="45"/>
      <c r="I17" s="45"/>
      <c r="J17" s="50"/>
      <c r="K17" s="10"/>
      <c r="L17" s="10"/>
      <c r="M17" s="10"/>
      <c r="N17" s="10"/>
      <c r="O17" s="46" t="s">
        <v>30</v>
      </c>
      <c r="P17" s="10"/>
      <c r="Q17" s="10"/>
      <c r="R17" s="10"/>
      <c r="S17" s="167">
        <f>SUM(S13:U16)</f>
        <v>0</v>
      </c>
      <c r="T17" s="168"/>
      <c r="U17" s="168"/>
      <c r="V17" s="147" t="s">
        <v>34</v>
      </c>
      <c r="W17" s="148"/>
      <c r="Y17" s="129" t="s">
        <v>53</v>
      </c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126"/>
    </row>
    <row r="18" spans="1:41" ht="24" customHeight="1">
      <c r="B18" s="63"/>
      <c r="C18" s="62"/>
      <c r="D18" s="58"/>
      <c r="E18" s="133" t="s">
        <v>57</v>
      </c>
      <c r="F18" s="58"/>
      <c r="G18" s="58"/>
      <c r="H18" s="57"/>
      <c r="I18" s="60" t="s">
        <v>33</v>
      </c>
      <c r="J18" s="59"/>
      <c r="K18" s="58"/>
      <c r="L18" s="58"/>
      <c r="M18" s="58"/>
      <c r="N18" s="58"/>
      <c r="O18" s="58"/>
      <c r="P18" s="58"/>
      <c r="Q18" s="58"/>
      <c r="R18" s="57"/>
      <c r="S18" s="56"/>
      <c r="T18" s="45"/>
      <c r="U18" s="45"/>
      <c r="V18" s="45"/>
      <c r="W18" s="45"/>
      <c r="X18" s="10"/>
      <c r="Y18" s="49" t="s">
        <v>62</v>
      </c>
      <c r="Z18" s="10"/>
      <c r="AA18" s="159">
        <f>IF($U$36=4,0,IF(U36=3,0,S14+S16))</f>
        <v>0</v>
      </c>
      <c r="AB18" s="159"/>
      <c r="AC18" s="159"/>
      <c r="AD18" s="48" t="s">
        <v>31</v>
      </c>
      <c r="AE18" s="10"/>
      <c r="AF18" s="158">
        <f>3800*AA18</f>
        <v>0</v>
      </c>
      <c r="AG18" s="158"/>
      <c r="AH18" s="158"/>
      <c r="AI18" s="158"/>
      <c r="AJ18" s="158"/>
      <c r="AK18" s="47"/>
      <c r="AL18" s="23"/>
    </row>
    <row r="19" spans="1:41" ht="24" customHeight="1">
      <c r="B19" s="55"/>
      <c r="C19" s="54"/>
      <c r="D19" s="53"/>
      <c r="E19" s="132" t="s">
        <v>56</v>
      </c>
      <c r="F19" s="53"/>
      <c r="G19" s="53"/>
      <c r="H19" s="52"/>
      <c r="I19" s="51" t="s">
        <v>32</v>
      </c>
      <c r="J19" s="50"/>
      <c r="K19" s="10"/>
      <c r="L19" s="10"/>
      <c r="M19" s="10"/>
      <c r="N19" s="10"/>
      <c r="O19" s="10"/>
      <c r="P19" s="10"/>
      <c r="Q19" s="10"/>
      <c r="R19" s="23"/>
      <c r="S19" s="43"/>
      <c r="T19" s="10"/>
      <c r="U19" s="10"/>
      <c r="V19" s="10"/>
      <c r="W19" s="10"/>
      <c r="X19" s="10"/>
      <c r="Y19" s="49" t="s">
        <v>63</v>
      </c>
      <c r="Z19" s="10"/>
      <c r="AA19" s="159">
        <f>IF($U$36=4,S14+S16,0)</f>
        <v>0</v>
      </c>
      <c r="AB19" s="159"/>
      <c r="AC19" s="159"/>
      <c r="AD19" s="48" t="s">
        <v>31</v>
      </c>
      <c r="AE19" s="10"/>
      <c r="AF19" s="158">
        <f>5200*AA19</f>
        <v>0</v>
      </c>
      <c r="AG19" s="158"/>
      <c r="AH19" s="158"/>
      <c r="AI19" s="158"/>
      <c r="AJ19" s="158"/>
      <c r="AK19" s="47"/>
      <c r="AL19" s="23"/>
    </row>
    <row r="20" spans="1:41" ht="24" customHeight="1" thickBot="1">
      <c r="B20" s="63"/>
      <c r="C20" s="54"/>
      <c r="D20" s="53"/>
      <c r="E20" s="53"/>
      <c r="F20" s="53"/>
      <c r="G20" s="53"/>
      <c r="H20" s="53"/>
      <c r="I20" s="53"/>
      <c r="J20" s="54"/>
      <c r="K20" s="53"/>
      <c r="L20" s="53"/>
      <c r="M20" s="53"/>
      <c r="N20" s="53"/>
      <c r="O20" s="143" t="s">
        <v>30</v>
      </c>
      <c r="P20" s="53"/>
      <c r="Q20" s="53"/>
      <c r="R20" s="52"/>
      <c r="S20" s="144"/>
      <c r="T20" s="145" t="str">
        <f>IF(U36=3,"他地区幹事優待","")</f>
        <v/>
      </c>
      <c r="U20" s="58"/>
      <c r="V20" s="58"/>
      <c r="W20" s="58"/>
      <c r="X20" s="58"/>
      <c r="Y20" s="58"/>
      <c r="Z20" s="58"/>
      <c r="AA20" s="146" t="str">
        <f>IF($U$36=3,S14&amp;" 名","")</f>
        <v/>
      </c>
      <c r="AB20" s="58"/>
      <c r="AC20" s="58"/>
      <c r="AD20" s="58"/>
      <c r="AE20" s="58"/>
      <c r="AF20" s="160">
        <f>IF(U36=3,AF36*2000,SUM(AF18:AJ19))</f>
        <v>0</v>
      </c>
      <c r="AG20" s="160"/>
      <c r="AH20" s="160"/>
      <c r="AI20" s="160"/>
      <c r="AJ20" s="160"/>
      <c r="AK20" s="58"/>
      <c r="AL20" s="57"/>
    </row>
    <row r="21" spans="1:41" ht="21.75" customHeight="1" thickBot="1">
      <c r="B21" s="169" t="s">
        <v>67</v>
      </c>
      <c r="C21" s="170"/>
      <c r="D21" s="170"/>
      <c r="E21" s="170"/>
      <c r="F21" s="170"/>
      <c r="G21" s="170"/>
      <c r="H21" s="171"/>
      <c r="I21" s="149" t="s">
        <v>70</v>
      </c>
      <c r="J21" s="150"/>
      <c r="K21" s="151"/>
      <c r="L21" s="151"/>
      <c r="M21" s="151"/>
      <c r="N21" s="151"/>
      <c r="O21" s="151"/>
      <c r="P21" s="151"/>
      <c r="Q21" s="151"/>
      <c r="R21" s="151"/>
      <c r="S21" s="152"/>
      <c r="T21" s="169" t="s">
        <v>69</v>
      </c>
      <c r="U21" s="170"/>
      <c r="V21" s="170"/>
      <c r="W21" s="170"/>
      <c r="X21" s="170"/>
      <c r="Y21" s="170"/>
      <c r="Z21" s="171"/>
      <c r="AA21" s="149" t="s">
        <v>68</v>
      </c>
      <c r="AB21" s="150"/>
      <c r="AC21" s="151"/>
      <c r="AD21" s="151"/>
      <c r="AE21" s="151"/>
      <c r="AF21" s="151"/>
      <c r="AG21" s="151"/>
      <c r="AH21" s="151"/>
      <c r="AI21" s="151"/>
      <c r="AJ21" s="151"/>
      <c r="AK21" s="151"/>
      <c r="AL21" s="152"/>
    </row>
    <row r="22" spans="1:41" ht="13.5" customHeight="1"/>
    <row r="23" spans="1:41" ht="26.25" customHeight="1">
      <c r="A23" s="42"/>
      <c r="B23" s="37" t="s">
        <v>58</v>
      </c>
      <c r="C23" s="124" t="s">
        <v>26</v>
      </c>
      <c r="D23" s="136"/>
      <c r="E23" s="136"/>
      <c r="F23" s="136"/>
      <c r="G23" s="138"/>
      <c r="H23" s="138"/>
      <c r="I23" s="138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</row>
    <row r="24" spans="1:41" ht="26.25" customHeight="1">
      <c r="B24" s="37" t="s">
        <v>29</v>
      </c>
      <c r="C24" s="124" t="s">
        <v>25</v>
      </c>
      <c r="D24" s="136"/>
      <c r="E24" s="136"/>
      <c r="F24" s="136"/>
      <c r="G24" s="138"/>
      <c r="H24" s="138"/>
      <c r="I24" s="138"/>
      <c r="J24" s="136"/>
      <c r="K24" s="139"/>
      <c r="L24" s="140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O24" s="5"/>
    </row>
    <row r="25" spans="1:41" ht="26.25" customHeight="1">
      <c r="B25" s="37" t="s">
        <v>28</v>
      </c>
      <c r="C25" s="124" t="s">
        <v>24</v>
      </c>
      <c r="D25" s="38"/>
      <c r="E25" s="38"/>
      <c r="F25" s="38"/>
      <c r="G25" s="38"/>
      <c r="H25" s="41"/>
      <c r="I25" s="38"/>
      <c r="J25" s="38"/>
      <c r="K25" s="38"/>
      <c r="L25" s="38"/>
      <c r="M25" s="38"/>
      <c r="N25" s="135"/>
      <c r="O25" s="135"/>
      <c r="P25" s="135"/>
      <c r="Q25" s="135"/>
      <c r="R25" s="135"/>
      <c r="S25" s="135"/>
      <c r="T25" s="135"/>
      <c r="U25" s="39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136"/>
      <c r="AG25" s="136"/>
      <c r="AH25" s="136"/>
      <c r="AI25" s="136"/>
      <c r="AJ25" s="136"/>
      <c r="AK25" s="136"/>
      <c r="AL25" s="136"/>
      <c r="AO25" s="36"/>
    </row>
    <row r="26" spans="1:41" ht="26.25" customHeight="1">
      <c r="B26" s="37" t="s">
        <v>27</v>
      </c>
      <c r="C26" s="31" t="s">
        <v>59</v>
      </c>
      <c r="D26" s="38"/>
      <c r="E26" s="38"/>
      <c r="F26" s="38"/>
      <c r="G26" s="38"/>
      <c r="H26" s="41"/>
      <c r="I26" s="38"/>
      <c r="J26" s="38"/>
      <c r="K26" s="38"/>
      <c r="L26" s="38"/>
      <c r="M26" s="38"/>
      <c r="N26" s="40"/>
      <c r="O26" s="40"/>
      <c r="P26" s="40"/>
      <c r="Q26" s="40"/>
      <c r="R26" s="40"/>
      <c r="S26" s="40"/>
      <c r="T26" s="40"/>
      <c r="U26" s="39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136"/>
      <c r="AG26" s="136"/>
      <c r="AH26" s="136"/>
      <c r="AI26" s="136"/>
      <c r="AJ26" s="136"/>
      <c r="AK26" s="136"/>
      <c r="AL26" s="136"/>
    </row>
    <row r="27" spans="1:41" ht="26.25" customHeight="1">
      <c r="B27" s="37" t="s">
        <v>73</v>
      </c>
      <c r="C27" s="137" t="s">
        <v>74</v>
      </c>
      <c r="D27" s="124"/>
      <c r="E27" s="124"/>
      <c r="F27" s="122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</row>
    <row r="28" spans="1:41" ht="17.25" customHeight="1">
      <c r="C28" s="123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3"/>
      <c r="AK28" s="123"/>
      <c r="AL28" s="123"/>
    </row>
    <row r="29" spans="1:41" ht="21" customHeight="1">
      <c r="B29" s="35" t="s">
        <v>23</v>
      </c>
      <c r="C29" s="29"/>
      <c r="D29" s="29"/>
      <c r="E29" s="29"/>
    </row>
    <row r="30" spans="1:41" ht="16.7" customHeight="1">
      <c r="C30" s="34" t="s">
        <v>22</v>
      </c>
      <c r="D30" s="29"/>
      <c r="E30" s="29"/>
    </row>
    <row r="31" spans="1:41" ht="16.7" customHeight="1">
      <c r="C31" s="34" t="s">
        <v>21</v>
      </c>
      <c r="D31" s="29"/>
      <c r="E31" s="29"/>
    </row>
    <row r="32" spans="1:41" ht="16.7" customHeight="1">
      <c r="C32" s="33" t="s">
        <v>20</v>
      </c>
      <c r="D32" s="29"/>
      <c r="E32" s="29"/>
    </row>
    <row r="33" spans="3:39" ht="28.5" customHeight="1" thickBot="1"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</row>
    <row r="34" spans="3:39" ht="27.75" customHeight="1">
      <c r="C34" s="31" t="s">
        <v>19</v>
      </c>
      <c r="F34" s="30"/>
      <c r="G34" s="30"/>
      <c r="H34" s="30"/>
    </row>
    <row r="35" spans="3:39" ht="16.7" customHeight="1">
      <c r="C35" s="29"/>
      <c r="D35" s="12" t="s">
        <v>18</v>
      </c>
      <c r="E35" s="11"/>
      <c r="F35" s="10"/>
      <c r="G35" s="10"/>
      <c r="H35" s="23"/>
      <c r="I35" s="8"/>
      <c r="J35" s="7" t="s">
        <v>1</v>
      </c>
      <c r="K35" s="6"/>
      <c r="L35" s="153"/>
      <c r="M35" s="153"/>
      <c r="N35" s="154"/>
      <c r="O35" s="5"/>
      <c r="P35" s="5"/>
      <c r="Q35" s="5"/>
      <c r="R35" s="5"/>
      <c r="V35" s="28" t="s">
        <v>17</v>
      </c>
      <c r="W35" s="27" t="s">
        <v>16</v>
      </c>
      <c r="X35" s="27" t="s">
        <v>15</v>
      </c>
      <c r="Y35" s="26" t="s">
        <v>14</v>
      </c>
      <c r="Z35" s="27" t="s">
        <v>13</v>
      </c>
      <c r="AA35" s="27" t="s">
        <v>12</v>
      </c>
      <c r="AB35" s="26" t="s">
        <v>11</v>
      </c>
      <c r="AC35" s="25" t="s">
        <v>10</v>
      </c>
      <c r="AD35" s="24" t="s">
        <v>9</v>
      </c>
      <c r="AE35" s="24" t="s">
        <v>8</v>
      </c>
      <c r="AF35" s="24" t="s">
        <v>7</v>
      </c>
      <c r="AG35" s="24" t="s">
        <v>6</v>
      </c>
      <c r="AH35" s="24" t="s">
        <v>54</v>
      </c>
    </row>
    <row r="36" spans="3:39" ht="16.7" customHeight="1">
      <c r="D36" s="12" t="s">
        <v>5</v>
      </c>
      <c r="E36" s="11"/>
      <c r="F36" s="10"/>
      <c r="G36" s="10"/>
      <c r="H36" s="23"/>
      <c r="I36" s="22"/>
      <c r="J36" s="21" t="s">
        <v>4</v>
      </c>
      <c r="K36" s="20"/>
      <c r="L36" s="22"/>
      <c r="M36" s="21" t="s">
        <v>3</v>
      </c>
      <c r="N36" s="20"/>
      <c r="O36" s="155"/>
      <c r="P36" s="156"/>
      <c r="Q36" s="156"/>
      <c r="R36" s="157"/>
      <c r="U36" s="19">
        <f>IF($AH$7="幹事会社",1,IF($AH$7="賛助会社",2,IF($AH$7="他地区幹事",3,IF($AH$7="非賛助会社",4,0))))</f>
        <v>1</v>
      </c>
      <c r="V36" s="18">
        <f>I7</f>
        <v>0</v>
      </c>
      <c r="W36" s="18" t="str">
        <f>ASC(J8)</f>
        <v/>
      </c>
      <c r="X36" s="18">
        <f>P8</f>
        <v>0</v>
      </c>
      <c r="Y36" s="17" t="str">
        <f>ASC(L9)</f>
        <v/>
      </c>
      <c r="Z36" s="18">
        <f>L10</f>
        <v>0</v>
      </c>
      <c r="AA36" s="18">
        <f>X10</f>
        <v>0</v>
      </c>
      <c r="AB36" s="17">
        <f>L11</f>
        <v>0</v>
      </c>
      <c r="AC36" s="16">
        <f>AB11</f>
        <v>0</v>
      </c>
      <c r="AD36" s="15">
        <f>S13</f>
        <v>0</v>
      </c>
      <c r="AE36" s="14">
        <f>IF(U36=3,0,S14+S16)</f>
        <v>0</v>
      </c>
      <c r="AF36" s="14">
        <f>IF(U36=3,S14,0)</f>
        <v>0</v>
      </c>
      <c r="AG36" s="14">
        <f>S15</f>
        <v>0</v>
      </c>
      <c r="AH36" s="14">
        <f>S16</f>
        <v>0</v>
      </c>
      <c r="AJ36" s="13" t="str">
        <f>IF(AC21="○","請求書要","")</f>
        <v/>
      </c>
    </row>
    <row r="37" spans="3:39" ht="16.7" customHeight="1">
      <c r="D37" s="12" t="s">
        <v>2</v>
      </c>
      <c r="E37" s="11"/>
      <c r="F37" s="10"/>
      <c r="G37" s="10"/>
      <c r="H37" s="9"/>
      <c r="I37" s="8"/>
      <c r="J37" s="7" t="s">
        <v>1</v>
      </c>
      <c r="K37" s="6"/>
      <c r="L37" s="153"/>
      <c r="M37" s="153"/>
      <c r="N37" s="154"/>
      <c r="O37" s="5"/>
      <c r="P37" s="5"/>
      <c r="Q37" s="5"/>
      <c r="R37" s="5"/>
      <c r="V37" s="4" t="s">
        <v>0</v>
      </c>
      <c r="AJ37" s="3" t="str">
        <f>IF(AJ21="○","領収書要","")</f>
        <v/>
      </c>
    </row>
    <row r="38" spans="3:39">
      <c r="W38" s="2"/>
    </row>
  </sheetData>
  <mergeCells count="29">
    <mergeCell ref="B21:H21"/>
    <mergeCell ref="I21:S21"/>
    <mergeCell ref="H6:O6"/>
    <mergeCell ref="AH6:AL6"/>
    <mergeCell ref="I7:AG7"/>
    <mergeCell ref="AH7:AL7"/>
    <mergeCell ref="J8:O8"/>
    <mergeCell ref="P8:AL8"/>
    <mergeCell ref="L9:T9"/>
    <mergeCell ref="X9:AE9"/>
    <mergeCell ref="L10:T10"/>
    <mergeCell ref="X10:AE10"/>
    <mergeCell ref="L11:T11"/>
    <mergeCell ref="AB11:AL11"/>
    <mergeCell ref="S13:U13"/>
    <mergeCell ref="S14:U14"/>
    <mergeCell ref="S15:U15"/>
    <mergeCell ref="S16:U16"/>
    <mergeCell ref="S17:U17"/>
    <mergeCell ref="AA18:AC18"/>
    <mergeCell ref="AA21:AL21"/>
    <mergeCell ref="L35:N35"/>
    <mergeCell ref="O36:R36"/>
    <mergeCell ref="L37:N37"/>
    <mergeCell ref="AF18:AJ18"/>
    <mergeCell ref="AA19:AC19"/>
    <mergeCell ref="AF19:AJ19"/>
    <mergeCell ref="AF20:AJ20"/>
    <mergeCell ref="T21:Z21"/>
  </mergeCells>
  <phoneticPr fontId="2"/>
  <conditionalFormatting sqref="AA18">
    <cfRule type="expression" dxfId="2" priority="6" stopIfTrue="1">
      <formula>#REF!=3</formula>
    </cfRule>
  </conditionalFormatting>
  <conditionalFormatting sqref="AA19">
    <cfRule type="expression" dxfId="1" priority="5" stopIfTrue="1">
      <formula>#REF!=3</formula>
    </cfRule>
  </conditionalFormatting>
  <conditionalFormatting sqref="AD36">
    <cfRule type="expression" dxfId="0" priority="7" stopIfTrue="1">
      <formula>#REF!="春季"</formula>
    </cfRule>
  </conditionalFormatting>
  <dataValidations count="6">
    <dataValidation allowBlank="1" showErrorMessage="1" promptTitle="半角数字" prompt="で入力して下さい。" sqref="J8:O8 JF8:JK8 TB8:TG8 ACX8:ADC8 AMT8:AMY8 AWP8:AWU8 BGL8:BGQ8 BQH8:BQM8 CAD8:CAI8 CJZ8:CKE8 CTV8:CUA8 DDR8:DDW8 DNN8:DNS8 DXJ8:DXO8 EHF8:EHK8 ERB8:ERG8 FAX8:FBC8 FKT8:FKY8 FUP8:FUU8 GEL8:GEQ8 GOH8:GOM8 GYD8:GYI8 HHZ8:HIE8 HRV8:HSA8 IBR8:IBW8 ILN8:ILS8 IVJ8:IVO8 JFF8:JFK8 JPB8:JPG8 JYX8:JZC8 KIT8:KIY8 KSP8:KSU8 LCL8:LCQ8 LMH8:LMM8 LWD8:LWI8 MFZ8:MGE8 MPV8:MQA8 MZR8:MZW8 NJN8:NJS8 NTJ8:NTO8 ODF8:ODK8 ONB8:ONG8 OWX8:OXC8 PGT8:PGY8 PQP8:PQU8 QAL8:QAQ8 QKH8:QKM8 QUD8:QUI8 RDZ8:REE8 RNV8:ROA8 RXR8:RXW8 SHN8:SHS8 SRJ8:SRO8 TBF8:TBK8 TLB8:TLG8 TUX8:TVC8 UET8:UEY8 UOP8:UOU8 UYL8:UYQ8 VIH8:VIM8 VSD8:VSI8 WBZ8:WCE8 WLV8:WMA8 WVR8:WVW8 J65536:O65536 JF65536:JK65536 TB65536:TG65536 ACX65536:ADC65536 AMT65536:AMY65536 AWP65536:AWU65536 BGL65536:BGQ65536 BQH65536:BQM65536 CAD65536:CAI65536 CJZ65536:CKE65536 CTV65536:CUA65536 DDR65536:DDW65536 DNN65536:DNS65536 DXJ65536:DXO65536 EHF65536:EHK65536 ERB65536:ERG65536 FAX65536:FBC65536 FKT65536:FKY65536 FUP65536:FUU65536 GEL65536:GEQ65536 GOH65536:GOM65536 GYD65536:GYI65536 HHZ65536:HIE65536 HRV65536:HSA65536 IBR65536:IBW65536 ILN65536:ILS65536 IVJ65536:IVO65536 JFF65536:JFK65536 JPB65536:JPG65536 JYX65536:JZC65536 KIT65536:KIY65536 KSP65536:KSU65536 LCL65536:LCQ65536 LMH65536:LMM65536 LWD65536:LWI65536 MFZ65536:MGE65536 MPV65536:MQA65536 MZR65536:MZW65536 NJN65536:NJS65536 NTJ65536:NTO65536 ODF65536:ODK65536 ONB65536:ONG65536 OWX65536:OXC65536 PGT65536:PGY65536 PQP65536:PQU65536 QAL65536:QAQ65536 QKH65536:QKM65536 QUD65536:QUI65536 RDZ65536:REE65536 RNV65536:ROA65536 RXR65536:RXW65536 SHN65536:SHS65536 SRJ65536:SRO65536 TBF65536:TBK65536 TLB65536:TLG65536 TUX65536:TVC65536 UET65536:UEY65536 UOP65536:UOU65536 UYL65536:UYQ65536 VIH65536:VIM65536 VSD65536:VSI65536 WBZ65536:WCE65536 WLV65536:WMA65536 WVR65536:WVW65536 J131072:O131072 JF131072:JK131072 TB131072:TG131072 ACX131072:ADC131072 AMT131072:AMY131072 AWP131072:AWU131072 BGL131072:BGQ131072 BQH131072:BQM131072 CAD131072:CAI131072 CJZ131072:CKE131072 CTV131072:CUA131072 DDR131072:DDW131072 DNN131072:DNS131072 DXJ131072:DXO131072 EHF131072:EHK131072 ERB131072:ERG131072 FAX131072:FBC131072 FKT131072:FKY131072 FUP131072:FUU131072 GEL131072:GEQ131072 GOH131072:GOM131072 GYD131072:GYI131072 HHZ131072:HIE131072 HRV131072:HSA131072 IBR131072:IBW131072 ILN131072:ILS131072 IVJ131072:IVO131072 JFF131072:JFK131072 JPB131072:JPG131072 JYX131072:JZC131072 KIT131072:KIY131072 KSP131072:KSU131072 LCL131072:LCQ131072 LMH131072:LMM131072 LWD131072:LWI131072 MFZ131072:MGE131072 MPV131072:MQA131072 MZR131072:MZW131072 NJN131072:NJS131072 NTJ131072:NTO131072 ODF131072:ODK131072 ONB131072:ONG131072 OWX131072:OXC131072 PGT131072:PGY131072 PQP131072:PQU131072 QAL131072:QAQ131072 QKH131072:QKM131072 QUD131072:QUI131072 RDZ131072:REE131072 RNV131072:ROA131072 RXR131072:RXW131072 SHN131072:SHS131072 SRJ131072:SRO131072 TBF131072:TBK131072 TLB131072:TLG131072 TUX131072:TVC131072 UET131072:UEY131072 UOP131072:UOU131072 UYL131072:UYQ131072 VIH131072:VIM131072 VSD131072:VSI131072 WBZ131072:WCE131072 WLV131072:WMA131072 WVR131072:WVW131072 J196608:O196608 JF196608:JK196608 TB196608:TG196608 ACX196608:ADC196608 AMT196608:AMY196608 AWP196608:AWU196608 BGL196608:BGQ196608 BQH196608:BQM196608 CAD196608:CAI196608 CJZ196608:CKE196608 CTV196608:CUA196608 DDR196608:DDW196608 DNN196608:DNS196608 DXJ196608:DXO196608 EHF196608:EHK196608 ERB196608:ERG196608 FAX196608:FBC196608 FKT196608:FKY196608 FUP196608:FUU196608 GEL196608:GEQ196608 GOH196608:GOM196608 GYD196608:GYI196608 HHZ196608:HIE196608 HRV196608:HSA196608 IBR196608:IBW196608 ILN196608:ILS196608 IVJ196608:IVO196608 JFF196608:JFK196608 JPB196608:JPG196608 JYX196608:JZC196608 KIT196608:KIY196608 KSP196608:KSU196608 LCL196608:LCQ196608 LMH196608:LMM196608 LWD196608:LWI196608 MFZ196608:MGE196608 MPV196608:MQA196608 MZR196608:MZW196608 NJN196608:NJS196608 NTJ196608:NTO196608 ODF196608:ODK196608 ONB196608:ONG196608 OWX196608:OXC196608 PGT196608:PGY196608 PQP196608:PQU196608 QAL196608:QAQ196608 QKH196608:QKM196608 QUD196608:QUI196608 RDZ196608:REE196608 RNV196608:ROA196608 RXR196608:RXW196608 SHN196608:SHS196608 SRJ196608:SRO196608 TBF196608:TBK196608 TLB196608:TLG196608 TUX196608:TVC196608 UET196608:UEY196608 UOP196608:UOU196608 UYL196608:UYQ196608 VIH196608:VIM196608 VSD196608:VSI196608 WBZ196608:WCE196608 WLV196608:WMA196608 WVR196608:WVW196608 J262144:O262144 JF262144:JK262144 TB262144:TG262144 ACX262144:ADC262144 AMT262144:AMY262144 AWP262144:AWU262144 BGL262144:BGQ262144 BQH262144:BQM262144 CAD262144:CAI262144 CJZ262144:CKE262144 CTV262144:CUA262144 DDR262144:DDW262144 DNN262144:DNS262144 DXJ262144:DXO262144 EHF262144:EHK262144 ERB262144:ERG262144 FAX262144:FBC262144 FKT262144:FKY262144 FUP262144:FUU262144 GEL262144:GEQ262144 GOH262144:GOM262144 GYD262144:GYI262144 HHZ262144:HIE262144 HRV262144:HSA262144 IBR262144:IBW262144 ILN262144:ILS262144 IVJ262144:IVO262144 JFF262144:JFK262144 JPB262144:JPG262144 JYX262144:JZC262144 KIT262144:KIY262144 KSP262144:KSU262144 LCL262144:LCQ262144 LMH262144:LMM262144 LWD262144:LWI262144 MFZ262144:MGE262144 MPV262144:MQA262144 MZR262144:MZW262144 NJN262144:NJS262144 NTJ262144:NTO262144 ODF262144:ODK262144 ONB262144:ONG262144 OWX262144:OXC262144 PGT262144:PGY262144 PQP262144:PQU262144 QAL262144:QAQ262144 QKH262144:QKM262144 QUD262144:QUI262144 RDZ262144:REE262144 RNV262144:ROA262144 RXR262144:RXW262144 SHN262144:SHS262144 SRJ262144:SRO262144 TBF262144:TBK262144 TLB262144:TLG262144 TUX262144:TVC262144 UET262144:UEY262144 UOP262144:UOU262144 UYL262144:UYQ262144 VIH262144:VIM262144 VSD262144:VSI262144 WBZ262144:WCE262144 WLV262144:WMA262144 WVR262144:WVW262144 J327680:O327680 JF327680:JK327680 TB327680:TG327680 ACX327680:ADC327680 AMT327680:AMY327680 AWP327680:AWU327680 BGL327680:BGQ327680 BQH327680:BQM327680 CAD327680:CAI327680 CJZ327680:CKE327680 CTV327680:CUA327680 DDR327680:DDW327680 DNN327680:DNS327680 DXJ327680:DXO327680 EHF327680:EHK327680 ERB327680:ERG327680 FAX327680:FBC327680 FKT327680:FKY327680 FUP327680:FUU327680 GEL327680:GEQ327680 GOH327680:GOM327680 GYD327680:GYI327680 HHZ327680:HIE327680 HRV327680:HSA327680 IBR327680:IBW327680 ILN327680:ILS327680 IVJ327680:IVO327680 JFF327680:JFK327680 JPB327680:JPG327680 JYX327680:JZC327680 KIT327680:KIY327680 KSP327680:KSU327680 LCL327680:LCQ327680 LMH327680:LMM327680 LWD327680:LWI327680 MFZ327680:MGE327680 MPV327680:MQA327680 MZR327680:MZW327680 NJN327680:NJS327680 NTJ327680:NTO327680 ODF327680:ODK327680 ONB327680:ONG327680 OWX327680:OXC327680 PGT327680:PGY327680 PQP327680:PQU327680 QAL327680:QAQ327680 QKH327680:QKM327680 QUD327680:QUI327680 RDZ327680:REE327680 RNV327680:ROA327680 RXR327680:RXW327680 SHN327680:SHS327680 SRJ327680:SRO327680 TBF327680:TBK327680 TLB327680:TLG327680 TUX327680:TVC327680 UET327680:UEY327680 UOP327680:UOU327680 UYL327680:UYQ327680 VIH327680:VIM327680 VSD327680:VSI327680 WBZ327680:WCE327680 WLV327680:WMA327680 WVR327680:WVW327680 J393216:O393216 JF393216:JK393216 TB393216:TG393216 ACX393216:ADC393216 AMT393216:AMY393216 AWP393216:AWU393216 BGL393216:BGQ393216 BQH393216:BQM393216 CAD393216:CAI393216 CJZ393216:CKE393216 CTV393216:CUA393216 DDR393216:DDW393216 DNN393216:DNS393216 DXJ393216:DXO393216 EHF393216:EHK393216 ERB393216:ERG393216 FAX393216:FBC393216 FKT393216:FKY393216 FUP393216:FUU393216 GEL393216:GEQ393216 GOH393216:GOM393216 GYD393216:GYI393216 HHZ393216:HIE393216 HRV393216:HSA393216 IBR393216:IBW393216 ILN393216:ILS393216 IVJ393216:IVO393216 JFF393216:JFK393216 JPB393216:JPG393216 JYX393216:JZC393216 KIT393216:KIY393216 KSP393216:KSU393216 LCL393216:LCQ393216 LMH393216:LMM393216 LWD393216:LWI393216 MFZ393216:MGE393216 MPV393216:MQA393216 MZR393216:MZW393216 NJN393216:NJS393216 NTJ393216:NTO393216 ODF393216:ODK393216 ONB393216:ONG393216 OWX393216:OXC393216 PGT393216:PGY393216 PQP393216:PQU393216 QAL393216:QAQ393216 QKH393216:QKM393216 QUD393216:QUI393216 RDZ393216:REE393216 RNV393216:ROA393216 RXR393216:RXW393216 SHN393216:SHS393216 SRJ393216:SRO393216 TBF393216:TBK393216 TLB393216:TLG393216 TUX393216:TVC393216 UET393216:UEY393216 UOP393216:UOU393216 UYL393216:UYQ393216 VIH393216:VIM393216 VSD393216:VSI393216 WBZ393216:WCE393216 WLV393216:WMA393216 WVR393216:WVW393216 J458752:O458752 JF458752:JK458752 TB458752:TG458752 ACX458752:ADC458752 AMT458752:AMY458752 AWP458752:AWU458752 BGL458752:BGQ458752 BQH458752:BQM458752 CAD458752:CAI458752 CJZ458752:CKE458752 CTV458752:CUA458752 DDR458752:DDW458752 DNN458752:DNS458752 DXJ458752:DXO458752 EHF458752:EHK458752 ERB458752:ERG458752 FAX458752:FBC458752 FKT458752:FKY458752 FUP458752:FUU458752 GEL458752:GEQ458752 GOH458752:GOM458752 GYD458752:GYI458752 HHZ458752:HIE458752 HRV458752:HSA458752 IBR458752:IBW458752 ILN458752:ILS458752 IVJ458752:IVO458752 JFF458752:JFK458752 JPB458752:JPG458752 JYX458752:JZC458752 KIT458752:KIY458752 KSP458752:KSU458752 LCL458752:LCQ458752 LMH458752:LMM458752 LWD458752:LWI458752 MFZ458752:MGE458752 MPV458752:MQA458752 MZR458752:MZW458752 NJN458752:NJS458752 NTJ458752:NTO458752 ODF458752:ODK458752 ONB458752:ONG458752 OWX458752:OXC458752 PGT458752:PGY458752 PQP458752:PQU458752 QAL458752:QAQ458752 QKH458752:QKM458752 QUD458752:QUI458752 RDZ458752:REE458752 RNV458752:ROA458752 RXR458752:RXW458752 SHN458752:SHS458752 SRJ458752:SRO458752 TBF458752:TBK458752 TLB458752:TLG458752 TUX458752:TVC458752 UET458752:UEY458752 UOP458752:UOU458752 UYL458752:UYQ458752 VIH458752:VIM458752 VSD458752:VSI458752 WBZ458752:WCE458752 WLV458752:WMA458752 WVR458752:WVW458752 J524288:O524288 JF524288:JK524288 TB524288:TG524288 ACX524288:ADC524288 AMT524288:AMY524288 AWP524288:AWU524288 BGL524288:BGQ524288 BQH524288:BQM524288 CAD524288:CAI524288 CJZ524288:CKE524288 CTV524288:CUA524288 DDR524288:DDW524288 DNN524288:DNS524288 DXJ524288:DXO524288 EHF524288:EHK524288 ERB524288:ERG524288 FAX524288:FBC524288 FKT524288:FKY524288 FUP524288:FUU524288 GEL524288:GEQ524288 GOH524288:GOM524288 GYD524288:GYI524288 HHZ524288:HIE524288 HRV524288:HSA524288 IBR524288:IBW524288 ILN524288:ILS524288 IVJ524288:IVO524288 JFF524288:JFK524288 JPB524288:JPG524288 JYX524288:JZC524288 KIT524288:KIY524288 KSP524288:KSU524288 LCL524288:LCQ524288 LMH524288:LMM524288 LWD524288:LWI524288 MFZ524288:MGE524288 MPV524288:MQA524288 MZR524288:MZW524288 NJN524288:NJS524288 NTJ524288:NTO524288 ODF524288:ODK524288 ONB524288:ONG524288 OWX524288:OXC524288 PGT524288:PGY524288 PQP524288:PQU524288 QAL524288:QAQ524288 QKH524288:QKM524288 QUD524288:QUI524288 RDZ524288:REE524288 RNV524288:ROA524288 RXR524288:RXW524288 SHN524288:SHS524288 SRJ524288:SRO524288 TBF524288:TBK524288 TLB524288:TLG524288 TUX524288:TVC524288 UET524288:UEY524288 UOP524288:UOU524288 UYL524288:UYQ524288 VIH524288:VIM524288 VSD524288:VSI524288 WBZ524288:WCE524288 WLV524288:WMA524288 WVR524288:WVW524288 J589824:O589824 JF589824:JK589824 TB589824:TG589824 ACX589824:ADC589824 AMT589824:AMY589824 AWP589824:AWU589824 BGL589824:BGQ589824 BQH589824:BQM589824 CAD589824:CAI589824 CJZ589824:CKE589824 CTV589824:CUA589824 DDR589824:DDW589824 DNN589824:DNS589824 DXJ589824:DXO589824 EHF589824:EHK589824 ERB589824:ERG589824 FAX589824:FBC589824 FKT589824:FKY589824 FUP589824:FUU589824 GEL589824:GEQ589824 GOH589824:GOM589824 GYD589824:GYI589824 HHZ589824:HIE589824 HRV589824:HSA589824 IBR589824:IBW589824 ILN589824:ILS589824 IVJ589824:IVO589824 JFF589824:JFK589824 JPB589824:JPG589824 JYX589824:JZC589824 KIT589824:KIY589824 KSP589824:KSU589824 LCL589824:LCQ589824 LMH589824:LMM589824 LWD589824:LWI589824 MFZ589824:MGE589824 MPV589824:MQA589824 MZR589824:MZW589824 NJN589824:NJS589824 NTJ589824:NTO589824 ODF589824:ODK589824 ONB589824:ONG589824 OWX589824:OXC589824 PGT589824:PGY589824 PQP589824:PQU589824 QAL589824:QAQ589824 QKH589824:QKM589824 QUD589824:QUI589824 RDZ589824:REE589824 RNV589824:ROA589824 RXR589824:RXW589824 SHN589824:SHS589824 SRJ589824:SRO589824 TBF589824:TBK589824 TLB589824:TLG589824 TUX589824:TVC589824 UET589824:UEY589824 UOP589824:UOU589824 UYL589824:UYQ589824 VIH589824:VIM589824 VSD589824:VSI589824 WBZ589824:WCE589824 WLV589824:WMA589824 WVR589824:WVW589824 J655360:O655360 JF655360:JK655360 TB655360:TG655360 ACX655360:ADC655360 AMT655360:AMY655360 AWP655360:AWU655360 BGL655360:BGQ655360 BQH655360:BQM655360 CAD655360:CAI655360 CJZ655360:CKE655360 CTV655360:CUA655360 DDR655360:DDW655360 DNN655360:DNS655360 DXJ655360:DXO655360 EHF655360:EHK655360 ERB655360:ERG655360 FAX655360:FBC655360 FKT655360:FKY655360 FUP655360:FUU655360 GEL655360:GEQ655360 GOH655360:GOM655360 GYD655360:GYI655360 HHZ655360:HIE655360 HRV655360:HSA655360 IBR655360:IBW655360 ILN655360:ILS655360 IVJ655360:IVO655360 JFF655360:JFK655360 JPB655360:JPG655360 JYX655360:JZC655360 KIT655360:KIY655360 KSP655360:KSU655360 LCL655360:LCQ655360 LMH655360:LMM655360 LWD655360:LWI655360 MFZ655360:MGE655360 MPV655360:MQA655360 MZR655360:MZW655360 NJN655360:NJS655360 NTJ655360:NTO655360 ODF655360:ODK655360 ONB655360:ONG655360 OWX655360:OXC655360 PGT655360:PGY655360 PQP655360:PQU655360 QAL655360:QAQ655360 QKH655360:QKM655360 QUD655360:QUI655360 RDZ655360:REE655360 RNV655360:ROA655360 RXR655360:RXW655360 SHN655360:SHS655360 SRJ655360:SRO655360 TBF655360:TBK655360 TLB655360:TLG655360 TUX655360:TVC655360 UET655360:UEY655360 UOP655360:UOU655360 UYL655360:UYQ655360 VIH655360:VIM655360 VSD655360:VSI655360 WBZ655360:WCE655360 WLV655360:WMA655360 WVR655360:WVW655360 J720896:O720896 JF720896:JK720896 TB720896:TG720896 ACX720896:ADC720896 AMT720896:AMY720896 AWP720896:AWU720896 BGL720896:BGQ720896 BQH720896:BQM720896 CAD720896:CAI720896 CJZ720896:CKE720896 CTV720896:CUA720896 DDR720896:DDW720896 DNN720896:DNS720896 DXJ720896:DXO720896 EHF720896:EHK720896 ERB720896:ERG720896 FAX720896:FBC720896 FKT720896:FKY720896 FUP720896:FUU720896 GEL720896:GEQ720896 GOH720896:GOM720896 GYD720896:GYI720896 HHZ720896:HIE720896 HRV720896:HSA720896 IBR720896:IBW720896 ILN720896:ILS720896 IVJ720896:IVO720896 JFF720896:JFK720896 JPB720896:JPG720896 JYX720896:JZC720896 KIT720896:KIY720896 KSP720896:KSU720896 LCL720896:LCQ720896 LMH720896:LMM720896 LWD720896:LWI720896 MFZ720896:MGE720896 MPV720896:MQA720896 MZR720896:MZW720896 NJN720896:NJS720896 NTJ720896:NTO720896 ODF720896:ODK720896 ONB720896:ONG720896 OWX720896:OXC720896 PGT720896:PGY720896 PQP720896:PQU720896 QAL720896:QAQ720896 QKH720896:QKM720896 QUD720896:QUI720896 RDZ720896:REE720896 RNV720896:ROA720896 RXR720896:RXW720896 SHN720896:SHS720896 SRJ720896:SRO720896 TBF720896:TBK720896 TLB720896:TLG720896 TUX720896:TVC720896 UET720896:UEY720896 UOP720896:UOU720896 UYL720896:UYQ720896 VIH720896:VIM720896 VSD720896:VSI720896 WBZ720896:WCE720896 WLV720896:WMA720896 WVR720896:WVW720896 J786432:O786432 JF786432:JK786432 TB786432:TG786432 ACX786432:ADC786432 AMT786432:AMY786432 AWP786432:AWU786432 BGL786432:BGQ786432 BQH786432:BQM786432 CAD786432:CAI786432 CJZ786432:CKE786432 CTV786432:CUA786432 DDR786432:DDW786432 DNN786432:DNS786432 DXJ786432:DXO786432 EHF786432:EHK786432 ERB786432:ERG786432 FAX786432:FBC786432 FKT786432:FKY786432 FUP786432:FUU786432 GEL786432:GEQ786432 GOH786432:GOM786432 GYD786432:GYI786432 HHZ786432:HIE786432 HRV786432:HSA786432 IBR786432:IBW786432 ILN786432:ILS786432 IVJ786432:IVO786432 JFF786432:JFK786432 JPB786432:JPG786432 JYX786432:JZC786432 KIT786432:KIY786432 KSP786432:KSU786432 LCL786432:LCQ786432 LMH786432:LMM786432 LWD786432:LWI786432 MFZ786432:MGE786432 MPV786432:MQA786432 MZR786432:MZW786432 NJN786432:NJS786432 NTJ786432:NTO786432 ODF786432:ODK786432 ONB786432:ONG786432 OWX786432:OXC786432 PGT786432:PGY786432 PQP786432:PQU786432 QAL786432:QAQ786432 QKH786432:QKM786432 QUD786432:QUI786432 RDZ786432:REE786432 RNV786432:ROA786432 RXR786432:RXW786432 SHN786432:SHS786432 SRJ786432:SRO786432 TBF786432:TBK786432 TLB786432:TLG786432 TUX786432:TVC786432 UET786432:UEY786432 UOP786432:UOU786432 UYL786432:UYQ786432 VIH786432:VIM786432 VSD786432:VSI786432 WBZ786432:WCE786432 WLV786432:WMA786432 WVR786432:WVW786432 J851968:O851968 JF851968:JK851968 TB851968:TG851968 ACX851968:ADC851968 AMT851968:AMY851968 AWP851968:AWU851968 BGL851968:BGQ851968 BQH851968:BQM851968 CAD851968:CAI851968 CJZ851968:CKE851968 CTV851968:CUA851968 DDR851968:DDW851968 DNN851968:DNS851968 DXJ851968:DXO851968 EHF851968:EHK851968 ERB851968:ERG851968 FAX851968:FBC851968 FKT851968:FKY851968 FUP851968:FUU851968 GEL851968:GEQ851968 GOH851968:GOM851968 GYD851968:GYI851968 HHZ851968:HIE851968 HRV851968:HSA851968 IBR851968:IBW851968 ILN851968:ILS851968 IVJ851968:IVO851968 JFF851968:JFK851968 JPB851968:JPG851968 JYX851968:JZC851968 KIT851968:KIY851968 KSP851968:KSU851968 LCL851968:LCQ851968 LMH851968:LMM851968 LWD851968:LWI851968 MFZ851968:MGE851968 MPV851968:MQA851968 MZR851968:MZW851968 NJN851968:NJS851968 NTJ851968:NTO851968 ODF851968:ODK851968 ONB851968:ONG851968 OWX851968:OXC851968 PGT851968:PGY851968 PQP851968:PQU851968 QAL851968:QAQ851968 QKH851968:QKM851968 QUD851968:QUI851968 RDZ851968:REE851968 RNV851968:ROA851968 RXR851968:RXW851968 SHN851968:SHS851968 SRJ851968:SRO851968 TBF851968:TBK851968 TLB851968:TLG851968 TUX851968:TVC851968 UET851968:UEY851968 UOP851968:UOU851968 UYL851968:UYQ851968 VIH851968:VIM851968 VSD851968:VSI851968 WBZ851968:WCE851968 WLV851968:WMA851968 WVR851968:WVW851968 J917504:O917504 JF917504:JK917504 TB917504:TG917504 ACX917504:ADC917504 AMT917504:AMY917504 AWP917504:AWU917504 BGL917504:BGQ917504 BQH917504:BQM917504 CAD917504:CAI917504 CJZ917504:CKE917504 CTV917504:CUA917504 DDR917504:DDW917504 DNN917504:DNS917504 DXJ917504:DXO917504 EHF917504:EHK917504 ERB917504:ERG917504 FAX917504:FBC917504 FKT917504:FKY917504 FUP917504:FUU917504 GEL917504:GEQ917504 GOH917504:GOM917504 GYD917504:GYI917504 HHZ917504:HIE917504 HRV917504:HSA917504 IBR917504:IBW917504 ILN917504:ILS917504 IVJ917504:IVO917504 JFF917504:JFK917504 JPB917504:JPG917504 JYX917504:JZC917504 KIT917504:KIY917504 KSP917504:KSU917504 LCL917504:LCQ917504 LMH917504:LMM917504 LWD917504:LWI917504 MFZ917504:MGE917504 MPV917504:MQA917504 MZR917504:MZW917504 NJN917504:NJS917504 NTJ917504:NTO917504 ODF917504:ODK917504 ONB917504:ONG917504 OWX917504:OXC917504 PGT917504:PGY917504 PQP917504:PQU917504 QAL917504:QAQ917504 QKH917504:QKM917504 QUD917504:QUI917504 RDZ917504:REE917504 RNV917504:ROA917504 RXR917504:RXW917504 SHN917504:SHS917504 SRJ917504:SRO917504 TBF917504:TBK917504 TLB917504:TLG917504 TUX917504:TVC917504 UET917504:UEY917504 UOP917504:UOU917504 UYL917504:UYQ917504 VIH917504:VIM917504 VSD917504:VSI917504 WBZ917504:WCE917504 WLV917504:WMA917504 WVR917504:WVW917504 J983040:O983040 JF983040:JK983040 TB983040:TG983040 ACX983040:ADC983040 AMT983040:AMY983040 AWP983040:AWU983040 BGL983040:BGQ983040 BQH983040:BQM983040 CAD983040:CAI983040 CJZ983040:CKE983040 CTV983040:CUA983040 DDR983040:DDW983040 DNN983040:DNS983040 DXJ983040:DXO983040 EHF983040:EHK983040 ERB983040:ERG983040 FAX983040:FBC983040 FKT983040:FKY983040 FUP983040:FUU983040 GEL983040:GEQ983040 GOH983040:GOM983040 GYD983040:GYI983040 HHZ983040:HIE983040 HRV983040:HSA983040 IBR983040:IBW983040 ILN983040:ILS983040 IVJ983040:IVO983040 JFF983040:JFK983040 JPB983040:JPG983040 JYX983040:JZC983040 KIT983040:KIY983040 KSP983040:KSU983040 LCL983040:LCQ983040 LMH983040:LMM983040 LWD983040:LWI983040 MFZ983040:MGE983040 MPV983040:MQA983040 MZR983040:MZW983040 NJN983040:NJS983040 NTJ983040:NTO983040 ODF983040:ODK983040 ONB983040:ONG983040 OWX983040:OXC983040 PGT983040:PGY983040 PQP983040:PQU983040 QAL983040:QAQ983040 QKH983040:QKM983040 QUD983040:QUI983040 RDZ983040:REE983040 RNV983040:ROA983040 RXR983040:RXW983040 SHN983040:SHS983040 SRJ983040:SRO983040 TBF983040:TBK983040 TLB983040:TLG983040 TUX983040:TVC983040 UET983040:UEY983040 UOP983040:UOU983040 UYL983040:UYQ983040 VIH983040:VIM983040 VSD983040:VSI983040 WBZ983040:WCE983040 WLV983040:WMA983040 WVR983040:WVW983040" xr:uid="{00000000-0002-0000-0000-000000000000}"/>
    <dataValidation allowBlank="1" showErrorMessage="1" promptTitle="半角数字" prompt="で入力して下さい" sqref="L9:T9 JH9:JP9 TD9:TL9 ACZ9:ADH9 AMV9:AND9 AWR9:AWZ9 BGN9:BGV9 BQJ9:BQR9 CAF9:CAN9 CKB9:CKJ9 CTX9:CUF9 DDT9:DEB9 DNP9:DNX9 DXL9:DXT9 EHH9:EHP9 ERD9:ERL9 FAZ9:FBH9 FKV9:FLD9 FUR9:FUZ9 GEN9:GEV9 GOJ9:GOR9 GYF9:GYN9 HIB9:HIJ9 HRX9:HSF9 IBT9:ICB9 ILP9:ILX9 IVL9:IVT9 JFH9:JFP9 JPD9:JPL9 JYZ9:JZH9 KIV9:KJD9 KSR9:KSZ9 LCN9:LCV9 LMJ9:LMR9 LWF9:LWN9 MGB9:MGJ9 MPX9:MQF9 MZT9:NAB9 NJP9:NJX9 NTL9:NTT9 ODH9:ODP9 OND9:ONL9 OWZ9:OXH9 PGV9:PHD9 PQR9:PQZ9 QAN9:QAV9 QKJ9:QKR9 QUF9:QUN9 REB9:REJ9 RNX9:ROF9 RXT9:RYB9 SHP9:SHX9 SRL9:SRT9 TBH9:TBP9 TLD9:TLL9 TUZ9:TVH9 UEV9:UFD9 UOR9:UOZ9 UYN9:UYV9 VIJ9:VIR9 VSF9:VSN9 WCB9:WCJ9 WLX9:WMF9 WVT9:WWB9 L65537:T65537 JH65537:JP65537 TD65537:TL65537 ACZ65537:ADH65537 AMV65537:AND65537 AWR65537:AWZ65537 BGN65537:BGV65537 BQJ65537:BQR65537 CAF65537:CAN65537 CKB65537:CKJ65537 CTX65537:CUF65537 DDT65537:DEB65537 DNP65537:DNX65537 DXL65537:DXT65537 EHH65537:EHP65537 ERD65537:ERL65537 FAZ65537:FBH65537 FKV65537:FLD65537 FUR65537:FUZ65537 GEN65537:GEV65537 GOJ65537:GOR65537 GYF65537:GYN65537 HIB65537:HIJ65537 HRX65537:HSF65537 IBT65537:ICB65537 ILP65537:ILX65537 IVL65537:IVT65537 JFH65537:JFP65537 JPD65537:JPL65537 JYZ65537:JZH65537 KIV65537:KJD65537 KSR65537:KSZ65537 LCN65537:LCV65537 LMJ65537:LMR65537 LWF65537:LWN65537 MGB65537:MGJ65537 MPX65537:MQF65537 MZT65537:NAB65537 NJP65537:NJX65537 NTL65537:NTT65537 ODH65537:ODP65537 OND65537:ONL65537 OWZ65537:OXH65537 PGV65537:PHD65537 PQR65537:PQZ65537 QAN65537:QAV65537 QKJ65537:QKR65537 QUF65537:QUN65537 REB65537:REJ65537 RNX65537:ROF65537 RXT65537:RYB65537 SHP65537:SHX65537 SRL65537:SRT65537 TBH65537:TBP65537 TLD65537:TLL65537 TUZ65537:TVH65537 UEV65537:UFD65537 UOR65537:UOZ65537 UYN65537:UYV65537 VIJ65537:VIR65537 VSF65537:VSN65537 WCB65537:WCJ65537 WLX65537:WMF65537 WVT65537:WWB65537 L131073:T131073 JH131073:JP131073 TD131073:TL131073 ACZ131073:ADH131073 AMV131073:AND131073 AWR131073:AWZ131073 BGN131073:BGV131073 BQJ131073:BQR131073 CAF131073:CAN131073 CKB131073:CKJ131073 CTX131073:CUF131073 DDT131073:DEB131073 DNP131073:DNX131073 DXL131073:DXT131073 EHH131073:EHP131073 ERD131073:ERL131073 FAZ131073:FBH131073 FKV131073:FLD131073 FUR131073:FUZ131073 GEN131073:GEV131073 GOJ131073:GOR131073 GYF131073:GYN131073 HIB131073:HIJ131073 HRX131073:HSF131073 IBT131073:ICB131073 ILP131073:ILX131073 IVL131073:IVT131073 JFH131073:JFP131073 JPD131073:JPL131073 JYZ131073:JZH131073 KIV131073:KJD131073 KSR131073:KSZ131073 LCN131073:LCV131073 LMJ131073:LMR131073 LWF131073:LWN131073 MGB131073:MGJ131073 MPX131073:MQF131073 MZT131073:NAB131073 NJP131073:NJX131073 NTL131073:NTT131073 ODH131073:ODP131073 OND131073:ONL131073 OWZ131073:OXH131073 PGV131073:PHD131073 PQR131073:PQZ131073 QAN131073:QAV131073 QKJ131073:QKR131073 QUF131073:QUN131073 REB131073:REJ131073 RNX131073:ROF131073 RXT131073:RYB131073 SHP131073:SHX131073 SRL131073:SRT131073 TBH131073:TBP131073 TLD131073:TLL131073 TUZ131073:TVH131073 UEV131073:UFD131073 UOR131073:UOZ131073 UYN131073:UYV131073 VIJ131073:VIR131073 VSF131073:VSN131073 WCB131073:WCJ131073 WLX131073:WMF131073 WVT131073:WWB131073 L196609:T196609 JH196609:JP196609 TD196609:TL196609 ACZ196609:ADH196609 AMV196609:AND196609 AWR196609:AWZ196609 BGN196609:BGV196609 BQJ196609:BQR196609 CAF196609:CAN196609 CKB196609:CKJ196609 CTX196609:CUF196609 DDT196609:DEB196609 DNP196609:DNX196609 DXL196609:DXT196609 EHH196609:EHP196609 ERD196609:ERL196609 FAZ196609:FBH196609 FKV196609:FLD196609 FUR196609:FUZ196609 GEN196609:GEV196609 GOJ196609:GOR196609 GYF196609:GYN196609 HIB196609:HIJ196609 HRX196609:HSF196609 IBT196609:ICB196609 ILP196609:ILX196609 IVL196609:IVT196609 JFH196609:JFP196609 JPD196609:JPL196609 JYZ196609:JZH196609 KIV196609:KJD196609 KSR196609:KSZ196609 LCN196609:LCV196609 LMJ196609:LMR196609 LWF196609:LWN196609 MGB196609:MGJ196609 MPX196609:MQF196609 MZT196609:NAB196609 NJP196609:NJX196609 NTL196609:NTT196609 ODH196609:ODP196609 OND196609:ONL196609 OWZ196609:OXH196609 PGV196609:PHD196609 PQR196609:PQZ196609 QAN196609:QAV196609 QKJ196609:QKR196609 QUF196609:QUN196609 REB196609:REJ196609 RNX196609:ROF196609 RXT196609:RYB196609 SHP196609:SHX196609 SRL196609:SRT196609 TBH196609:TBP196609 TLD196609:TLL196609 TUZ196609:TVH196609 UEV196609:UFD196609 UOR196609:UOZ196609 UYN196609:UYV196609 VIJ196609:VIR196609 VSF196609:VSN196609 WCB196609:WCJ196609 WLX196609:WMF196609 WVT196609:WWB196609 L262145:T262145 JH262145:JP262145 TD262145:TL262145 ACZ262145:ADH262145 AMV262145:AND262145 AWR262145:AWZ262145 BGN262145:BGV262145 BQJ262145:BQR262145 CAF262145:CAN262145 CKB262145:CKJ262145 CTX262145:CUF262145 DDT262145:DEB262145 DNP262145:DNX262145 DXL262145:DXT262145 EHH262145:EHP262145 ERD262145:ERL262145 FAZ262145:FBH262145 FKV262145:FLD262145 FUR262145:FUZ262145 GEN262145:GEV262145 GOJ262145:GOR262145 GYF262145:GYN262145 HIB262145:HIJ262145 HRX262145:HSF262145 IBT262145:ICB262145 ILP262145:ILX262145 IVL262145:IVT262145 JFH262145:JFP262145 JPD262145:JPL262145 JYZ262145:JZH262145 KIV262145:KJD262145 KSR262145:KSZ262145 LCN262145:LCV262145 LMJ262145:LMR262145 LWF262145:LWN262145 MGB262145:MGJ262145 MPX262145:MQF262145 MZT262145:NAB262145 NJP262145:NJX262145 NTL262145:NTT262145 ODH262145:ODP262145 OND262145:ONL262145 OWZ262145:OXH262145 PGV262145:PHD262145 PQR262145:PQZ262145 QAN262145:QAV262145 QKJ262145:QKR262145 QUF262145:QUN262145 REB262145:REJ262145 RNX262145:ROF262145 RXT262145:RYB262145 SHP262145:SHX262145 SRL262145:SRT262145 TBH262145:TBP262145 TLD262145:TLL262145 TUZ262145:TVH262145 UEV262145:UFD262145 UOR262145:UOZ262145 UYN262145:UYV262145 VIJ262145:VIR262145 VSF262145:VSN262145 WCB262145:WCJ262145 WLX262145:WMF262145 WVT262145:WWB262145 L327681:T327681 JH327681:JP327681 TD327681:TL327681 ACZ327681:ADH327681 AMV327681:AND327681 AWR327681:AWZ327681 BGN327681:BGV327681 BQJ327681:BQR327681 CAF327681:CAN327681 CKB327681:CKJ327681 CTX327681:CUF327681 DDT327681:DEB327681 DNP327681:DNX327681 DXL327681:DXT327681 EHH327681:EHP327681 ERD327681:ERL327681 FAZ327681:FBH327681 FKV327681:FLD327681 FUR327681:FUZ327681 GEN327681:GEV327681 GOJ327681:GOR327681 GYF327681:GYN327681 HIB327681:HIJ327681 HRX327681:HSF327681 IBT327681:ICB327681 ILP327681:ILX327681 IVL327681:IVT327681 JFH327681:JFP327681 JPD327681:JPL327681 JYZ327681:JZH327681 KIV327681:KJD327681 KSR327681:KSZ327681 LCN327681:LCV327681 LMJ327681:LMR327681 LWF327681:LWN327681 MGB327681:MGJ327681 MPX327681:MQF327681 MZT327681:NAB327681 NJP327681:NJX327681 NTL327681:NTT327681 ODH327681:ODP327681 OND327681:ONL327681 OWZ327681:OXH327681 PGV327681:PHD327681 PQR327681:PQZ327681 QAN327681:QAV327681 QKJ327681:QKR327681 QUF327681:QUN327681 REB327681:REJ327681 RNX327681:ROF327681 RXT327681:RYB327681 SHP327681:SHX327681 SRL327681:SRT327681 TBH327681:TBP327681 TLD327681:TLL327681 TUZ327681:TVH327681 UEV327681:UFD327681 UOR327681:UOZ327681 UYN327681:UYV327681 VIJ327681:VIR327681 VSF327681:VSN327681 WCB327681:WCJ327681 WLX327681:WMF327681 WVT327681:WWB327681 L393217:T393217 JH393217:JP393217 TD393217:TL393217 ACZ393217:ADH393217 AMV393217:AND393217 AWR393217:AWZ393217 BGN393217:BGV393217 BQJ393217:BQR393217 CAF393217:CAN393217 CKB393217:CKJ393217 CTX393217:CUF393217 DDT393217:DEB393217 DNP393217:DNX393217 DXL393217:DXT393217 EHH393217:EHP393217 ERD393217:ERL393217 FAZ393217:FBH393217 FKV393217:FLD393217 FUR393217:FUZ393217 GEN393217:GEV393217 GOJ393217:GOR393217 GYF393217:GYN393217 HIB393217:HIJ393217 HRX393217:HSF393217 IBT393217:ICB393217 ILP393217:ILX393217 IVL393217:IVT393217 JFH393217:JFP393217 JPD393217:JPL393217 JYZ393217:JZH393217 KIV393217:KJD393217 KSR393217:KSZ393217 LCN393217:LCV393217 LMJ393217:LMR393217 LWF393217:LWN393217 MGB393217:MGJ393217 MPX393217:MQF393217 MZT393217:NAB393217 NJP393217:NJX393217 NTL393217:NTT393217 ODH393217:ODP393217 OND393217:ONL393217 OWZ393217:OXH393217 PGV393217:PHD393217 PQR393217:PQZ393217 QAN393217:QAV393217 QKJ393217:QKR393217 QUF393217:QUN393217 REB393217:REJ393217 RNX393217:ROF393217 RXT393217:RYB393217 SHP393217:SHX393217 SRL393217:SRT393217 TBH393217:TBP393217 TLD393217:TLL393217 TUZ393217:TVH393217 UEV393217:UFD393217 UOR393217:UOZ393217 UYN393217:UYV393217 VIJ393217:VIR393217 VSF393217:VSN393217 WCB393217:WCJ393217 WLX393217:WMF393217 WVT393217:WWB393217 L458753:T458753 JH458753:JP458753 TD458753:TL458753 ACZ458753:ADH458753 AMV458753:AND458753 AWR458753:AWZ458753 BGN458753:BGV458753 BQJ458753:BQR458753 CAF458753:CAN458753 CKB458753:CKJ458753 CTX458753:CUF458753 DDT458753:DEB458753 DNP458753:DNX458753 DXL458753:DXT458753 EHH458753:EHP458753 ERD458753:ERL458753 FAZ458753:FBH458753 FKV458753:FLD458753 FUR458753:FUZ458753 GEN458753:GEV458753 GOJ458753:GOR458753 GYF458753:GYN458753 HIB458753:HIJ458753 HRX458753:HSF458753 IBT458753:ICB458753 ILP458753:ILX458753 IVL458753:IVT458753 JFH458753:JFP458753 JPD458753:JPL458753 JYZ458753:JZH458753 KIV458753:KJD458753 KSR458753:KSZ458753 LCN458753:LCV458753 LMJ458753:LMR458753 LWF458753:LWN458753 MGB458753:MGJ458753 MPX458753:MQF458753 MZT458753:NAB458753 NJP458753:NJX458753 NTL458753:NTT458753 ODH458753:ODP458753 OND458753:ONL458753 OWZ458753:OXH458753 PGV458753:PHD458753 PQR458753:PQZ458753 QAN458753:QAV458753 QKJ458753:QKR458753 QUF458753:QUN458753 REB458753:REJ458753 RNX458753:ROF458753 RXT458753:RYB458753 SHP458753:SHX458753 SRL458753:SRT458753 TBH458753:TBP458753 TLD458753:TLL458753 TUZ458753:TVH458753 UEV458753:UFD458753 UOR458753:UOZ458753 UYN458753:UYV458753 VIJ458753:VIR458753 VSF458753:VSN458753 WCB458753:WCJ458753 WLX458753:WMF458753 WVT458753:WWB458753 L524289:T524289 JH524289:JP524289 TD524289:TL524289 ACZ524289:ADH524289 AMV524289:AND524289 AWR524289:AWZ524289 BGN524289:BGV524289 BQJ524289:BQR524289 CAF524289:CAN524289 CKB524289:CKJ524289 CTX524289:CUF524289 DDT524289:DEB524289 DNP524289:DNX524289 DXL524289:DXT524289 EHH524289:EHP524289 ERD524289:ERL524289 FAZ524289:FBH524289 FKV524289:FLD524289 FUR524289:FUZ524289 GEN524289:GEV524289 GOJ524289:GOR524289 GYF524289:GYN524289 HIB524289:HIJ524289 HRX524289:HSF524289 IBT524289:ICB524289 ILP524289:ILX524289 IVL524289:IVT524289 JFH524289:JFP524289 JPD524289:JPL524289 JYZ524289:JZH524289 KIV524289:KJD524289 KSR524289:KSZ524289 LCN524289:LCV524289 LMJ524289:LMR524289 LWF524289:LWN524289 MGB524289:MGJ524289 MPX524289:MQF524289 MZT524289:NAB524289 NJP524289:NJX524289 NTL524289:NTT524289 ODH524289:ODP524289 OND524289:ONL524289 OWZ524289:OXH524289 PGV524289:PHD524289 PQR524289:PQZ524289 QAN524289:QAV524289 QKJ524289:QKR524289 QUF524289:QUN524289 REB524289:REJ524289 RNX524289:ROF524289 RXT524289:RYB524289 SHP524289:SHX524289 SRL524289:SRT524289 TBH524289:TBP524289 TLD524289:TLL524289 TUZ524289:TVH524289 UEV524289:UFD524289 UOR524289:UOZ524289 UYN524289:UYV524289 VIJ524289:VIR524289 VSF524289:VSN524289 WCB524289:WCJ524289 WLX524289:WMF524289 WVT524289:WWB524289 L589825:T589825 JH589825:JP589825 TD589825:TL589825 ACZ589825:ADH589825 AMV589825:AND589825 AWR589825:AWZ589825 BGN589825:BGV589825 BQJ589825:BQR589825 CAF589825:CAN589825 CKB589825:CKJ589825 CTX589825:CUF589825 DDT589825:DEB589825 DNP589825:DNX589825 DXL589825:DXT589825 EHH589825:EHP589825 ERD589825:ERL589825 FAZ589825:FBH589825 FKV589825:FLD589825 FUR589825:FUZ589825 GEN589825:GEV589825 GOJ589825:GOR589825 GYF589825:GYN589825 HIB589825:HIJ589825 HRX589825:HSF589825 IBT589825:ICB589825 ILP589825:ILX589825 IVL589825:IVT589825 JFH589825:JFP589825 JPD589825:JPL589825 JYZ589825:JZH589825 KIV589825:KJD589825 KSR589825:KSZ589825 LCN589825:LCV589825 LMJ589825:LMR589825 LWF589825:LWN589825 MGB589825:MGJ589825 MPX589825:MQF589825 MZT589825:NAB589825 NJP589825:NJX589825 NTL589825:NTT589825 ODH589825:ODP589825 OND589825:ONL589825 OWZ589825:OXH589825 PGV589825:PHD589825 PQR589825:PQZ589825 QAN589825:QAV589825 QKJ589825:QKR589825 QUF589825:QUN589825 REB589825:REJ589825 RNX589825:ROF589825 RXT589825:RYB589825 SHP589825:SHX589825 SRL589825:SRT589825 TBH589825:TBP589825 TLD589825:TLL589825 TUZ589825:TVH589825 UEV589825:UFD589825 UOR589825:UOZ589825 UYN589825:UYV589825 VIJ589825:VIR589825 VSF589825:VSN589825 WCB589825:WCJ589825 WLX589825:WMF589825 WVT589825:WWB589825 L655361:T655361 JH655361:JP655361 TD655361:TL655361 ACZ655361:ADH655361 AMV655361:AND655361 AWR655361:AWZ655361 BGN655361:BGV655361 BQJ655361:BQR655361 CAF655361:CAN655361 CKB655361:CKJ655361 CTX655361:CUF655361 DDT655361:DEB655361 DNP655361:DNX655361 DXL655361:DXT655361 EHH655361:EHP655361 ERD655361:ERL655361 FAZ655361:FBH655361 FKV655361:FLD655361 FUR655361:FUZ655361 GEN655361:GEV655361 GOJ655361:GOR655361 GYF655361:GYN655361 HIB655361:HIJ655361 HRX655361:HSF655361 IBT655361:ICB655361 ILP655361:ILX655361 IVL655361:IVT655361 JFH655361:JFP655361 JPD655361:JPL655361 JYZ655361:JZH655361 KIV655361:KJD655361 KSR655361:KSZ655361 LCN655361:LCV655361 LMJ655361:LMR655361 LWF655361:LWN655361 MGB655361:MGJ655361 MPX655361:MQF655361 MZT655361:NAB655361 NJP655361:NJX655361 NTL655361:NTT655361 ODH655361:ODP655361 OND655361:ONL655361 OWZ655361:OXH655361 PGV655361:PHD655361 PQR655361:PQZ655361 QAN655361:QAV655361 QKJ655361:QKR655361 QUF655361:QUN655361 REB655361:REJ655361 RNX655361:ROF655361 RXT655361:RYB655361 SHP655361:SHX655361 SRL655361:SRT655361 TBH655361:TBP655361 TLD655361:TLL655361 TUZ655361:TVH655361 UEV655361:UFD655361 UOR655361:UOZ655361 UYN655361:UYV655361 VIJ655361:VIR655361 VSF655361:VSN655361 WCB655361:WCJ655361 WLX655361:WMF655361 WVT655361:WWB655361 L720897:T720897 JH720897:JP720897 TD720897:TL720897 ACZ720897:ADH720897 AMV720897:AND720897 AWR720897:AWZ720897 BGN720897:BGV720897 BQJ720897:BQR720897 CAF720897:CAN720897 CKB720897:CKJ720897 CTX720897:CUF720897 DDT720897:DEB720897 DNP720897:DNX720897 DXL720897:DXT720897 EHH720897:EHP720897 ERD720897:ERL720897 FAZ720897:FBH720897 FKV720897:FLD720897 FUR720897:FUZ720897 GEN720897:GEV720897 GOJ720897:GOR720897 GYF720897:GYN720897 HIB720897:HIJ720897 HRX720897:HSF720897 IBT720897:ICB720897 ILP720897:ILX720897 IVL720897:IVT720897 JFH720897:JFP720897 JPD720897:JPL720897 JYZ720897:JZH720897 KIV720897:KJD720897 KSR720897:KSZ720897 LCN720897:LCV720897 LMJ720897:LMR720897 LWF720897:LWN720897 MGB720897:MGJ720897 MPX720897:MQF720897 MZT720897:NAB720897 NJP720897:NJX720897 NTL720897:NTT720897 ODH720897:ODP720897 OND720897:ONL720897 OWZ720897:OXH720897 PGV720897:PHD720897 PQR720897:PQZ720897 QAN720897:QAV720897 QKJ720897:QKR720897 QUF720897:QUN720897 REB720897:REJ720897 RNX720897:ROF720897 RXT720897:RYB720897 SHP720897:SHX720897 SRL720897:SRT720897 TBH720897:TBP720897 TLD720897:TLL720897 TUZ720897:TVH720897 UEV720897:UFD720897 UOR720897:UOZ720897 UYN720897:UYV720897 VIJ720897:VIR720897 VSF720897:VSN720897 WCB720897:WCJ720897 WLX720897:WMF720897 WVT720897:WWB720897 L786433:T786433 JH786433:JP786433 TD786433:TL786433 ACZ786433:ADH786433 AMV786433:AND786433 AWR786433:AWZ786433 BGN786433:BGV786433 BQJ786433:BQR786433 CAF786433:CAN786433 CKB786433:CKJ786433 CTX786433:CUF786433 DDT786433:DEB786433 DNP786433:DNX786433 DXL786433:DXT786433 EHH786433:EHP786433 ERD786433:ERL786433 FAZ786433:FBH786433 FKV786433:FLD786433 FUR786433:FUZ786433 GEN786433:GEV786433 GOJ786433:GOR786433 GYF786433:GYN786433 HIB786433:HIJ786433 HRX786433:HSF786433 IBT786433:ICB786433 ILP786433:ILX786433 IVL786433:IVT786433 JFH786433:JFP786433 JPD786433:JPL786433 JYZ786433:JZH786433 KIV786433:KJD786433 KSR786433:KSZ786433 LCN786433:LCV786433 LMJ786433:LMR786433 LWF786433:LWN786433 MGB786433:MGJ786433 MPX786433:MQF786433 MZT786433:NAB786433 NJP786433:NJX786433 NTL786433:NTT786433 ODH786433:ODP786433 OND786433:ONL786433 OWZ786433:OXH786433 PGV786433:PHD786433 PQR786433:PQZ786433 QAN786433:QAV786433 QKJ786433:QKR786433 QUF786433:QUN786433 REB786433:REJ786433 RNX786433:ROF786433 RXT786433:RYB786433 SHP786433:SHX786433 SRL786433:SRT786433 TBH786433:TBP786433 TLD786433:TLL786433 TUZ786433:TVH786433 UEV786433:UFD786433 UOR786433:UOZ786433 UYN786433:UYV786433 VIJ786433:VIR786433 VSF786433:VSN786433 WCB786433:WCJ786433 WLX786433:WMF786433 WVT786433:WWB786433 L851969:T851969 JH851969:JP851969 TD851969:TL851969 ACZ851969:ADH851969 AMV851969:AND851969 AWR851969:AWZ851969 BGN851969:BGV851969 BQJ851969:BQR851969 CAF851969:CAN851969 CKB851969:CKJ851969 CTX851969:CUF851969 DDT851969:DEB851969 DNP851969:DNX851969 DXL851969:DXT851969 EHH851969:EHP851969 ERD851969:ERL851969 FAZ851969:FBH851969 FKV851969:FLD851969 FUR851969:FUZ851969 GEN851969:GEV851969 GOJ851969:GOR851969 GYF851969:GYN851969 HIB851969:HIJ851969 HRX851969:HSF851969 IBT851969:ICB851969 ILP851969:ILX851969 IVL851969:IVT851969 JFH851969:JFP851969 JPD851969:JPL851969 JYZ851969:JZH851969 KIV851969:KJD851969 KSR851969:KSZ851969 LCN851969:LCV851969 LMJ851969:LMR851969 LWF851969:LWN851969 MGB851969:MGJ851969 MPX851969:MQF851969 MZT851969:NAB851969 NJP851969:NJX851969 NTL851969:NTT851969 ODH851969:ODP851969 OND851969:ONL851969 OWZ851969:OXH851969 PGV851969:PHD851969 PQR851969:PQZ851969 QAN851969:QAV851969 QKJ851969:QKR851969 QUF851969:QUN851969 REB851969:REJ851969 RNX851969:ROF851969 RXT851969:RYB851969 SHP851969:SHX851969 SRL851969:SRT851969 TBH851969:TBP851969 TLD851969:TLL851969 TUZ851969:TVH851969 UEV851969:UFD851969 UOR851969:UOZ851969 UYN851969:UYV851969 VIJ851969:VIR851969 VSF851969:VSN851969 WCB851969:WCJ851969 WLX851969:WMF851969 WVT851969:WWB851969 L917505:T917505 JH917505:JP917505 TD917505:TL917505 ACZ917505:ADH917505 AMV917505:AND917505 AWR917505:AWZ917505 BGN917505:BGV917505 BQJ917505:BQR917505 CAF917505:CAN917505 CKB917505:CKJ917505 CTX917505:CUF917505 DDT917505:DEB917505 DNP917505:DNX917505 DXL917505:DXT917505 EHH917505:EHP917505 ERD917505:ERL917505 FAZ917505:FBH917505 FKV917505:FLD917505 FUR917505:FUZ917505 GEN917505:GEV917505 GOJ917505:GOR917505 GYF917505:GYN917505 HIB917505:HIJ917505 HRX917505:HSF917505 IBT917505:ICB917505 ILP917505:ILX917505 IVL917505:IVT917505 JFH917505:JFP917505 JPD917505:JPL917505 JYZ917505:JZH917505 KIV917505:KJD917505 KSR917505:KSZ917505 LCN917505:LCV917505 LMJ917505:LMR917505 LWF917505:LWN917505 MGB917505:MGJ917505 MPX917505:MQF917505 MZT917505:NAB917505 NJP917505:NJX917505 NTL917505:NTT917505 ODH917505:ODP917505 OND917505:ONL917505 OWZ917505:OXH917505 PGV917505:PHD917505 PQR917505:PQZ917505 QAN917505:QAV917505 QKJ917505:QKR917505 QUF917505:QUN917505 REB917505:REJ917505 RNX917505:ROF917505 RXT917505:RYB917505 SHP917505:SHX917505 SRL917505:SRT917505 TBH917505:TBP917505 TLD917505:TLL917505 TUZ917505:TVH917505 UEV917505:UFD917505 UOR917505:UOZ917505 UYN917505:UYV917505 VIJ917505:VIR917505 VSF917505:VSN917505 WCB917505:WCJ917505 WLX917505:WMF917505 WVT917505:WWB917505 L983041:T983041 JH983041:JP983041 TD983041:TL983041 ACZ983041:ADH983041 AMV983041:AND983041 AWR983041:AWZ983041 BGN983041:BGV983041 BQJ983041:BQR983041 CAF983041:CAN983041 CKB983041:CKJ983041 CTX983041:CUF983041 DDT983041:DEB983041 DNP983041:DNX983041 DXL983041:DXT983041 EHH983041:EHP983041 ERD983041:ERL983041 FAZ983041:FBH983041 FKV983041:FLD983041 FUR983041:FUZ983041 GEN983041:GEV983041 GOJ983041:GOR983041 GYF983041:GYN983041 HIB983041:HIJ983041 HRX983041:HSF983041 IBT983041:ICB983041 ILP983041:ILX983041 IVL983041:IVT983041 JFH983041:JFP983041 JPD983041:JPL983041 JYZ983041:JZH983041 KIV983041:KJD983041 KSR983041:KSZ983041 LCN983041:LCV983041 LMJ983041:LMR983041 LWF983041:LWN983041 MGB983041:MGJ983041 MPX983041:MQF983041 MZT983041:NAB983041 NJP983041:NJX983041 NTL983041:NTT983041 ODH983041:ODP983041 OND983041:ONL983041 OWZ983041:OXH983041 PGV983041:PHD983041 PQR983041:PQZ983041 QAN983041:QAV983041 QKJ983041:QKR983041 QUF983041:QUN983041 REB983041:REJ983041 RNX983041:ROF983041 RXT983041:RYB983041 SHP983041:SHX983041 SRL983041:SRT983041 TBH983041:TBP983041 TLD983041:TLL983041 TUZ983041:TVH983041 UEV983041:UFD983041 UOR983041:UOZ983041 UYN983041:UYV983041 VIJ983041:VIR983041 VSF983041:VSN983041 WCB983041:WCJ983041 WLX983041:WMF983041 WVT983041:WWB983041" xr:uid="{00000000-0002-0000-0000-000001000000}"/>
    <dataValidation allowBlank="1" showInputMessage="1" showErrorMessage="1" promptTitle="m/d と入力する" prompt="11/19 → 11月19日(火) で表示される" sqref="H983038:O983038 JD983038:JK983038 SZ983038:TG983038 ACV983038:ADC983038 AMR983038:AMY983038 AWN983038:AWU983038 BGJ983038:BGQ983038 BQF983038:BQM983038 CAB983038:CAI983038 CJX983038:CKE983038 CTT983038:CUA983038 DDP983038:DDW983038 DNL983038:DNS983038 DXH983038:DXO983038 EHD983038:EHK983038 EQZ983038:ERG983038 FAV983038:FBC983038 FKR983038:FKY983038 FUN983038:FUU983038 GEJ983038:GEQ983038 GOF983038:GOM983038 GYB983038:GYI983038 HHX983038:HIE983038 HRT983038:HSA983038 IBP983038:IBW983038 ILL983038:ILS983038 IVH983038:IVO983038 JFD983038:JFK983038 JOZ983038:JPG983038 JYV983038:JZC983038 KIR983038:KIY983038 KSN983038:KSU983038 LCJ983038:LCQ983038 LMF983038:LMM983038 LWB983038:LWI983038 MFX983038:MGE983038 MPT983038:MQA983038 MZP983038:MZW983038 NJL983038:NJS983038 NTH983038:NTO983038 ODD983038:ODK983038 OMZ983038:ONG983038 OWV983038:OXC983038 PGR983038:PGY983038 PQN983038:PQU983038 QAJ983038:QAQ983038 QKF983038:QKM983038 QUB983038:QUI983038 RDX983038:REE983038 RNT983038:ROA983038 RXP983038:RXW983038 SHL983038:SHS983038 SRH983038:SRO983038 TBD983038:TBK983038 TKZ983038:TLG983038 TUV983038:TVC983038 UER983038:UEY983038 UON983038:UOU983038 UYJ983038:UYQ983038 VIF983038:VIM983038 VSB983038:VSI983038 WBX983038:WCE983038 WLT983038:WMA983038 WVP983038:WVW983038 H65534:O65534 JD65534:JK65534 SZ65534:TG65534 ACV65534:ADC65534 AMR65534:AMY65534 AWN65534:AWU65534 BGJ65534:BGQ65534 BQF65534:BQM65534 CAB65534:CAI65534 CJX65534:CKE65534 CTT65534:CUA65534 DDP65534:DDW65534 DNL65534:DNS65534 DXH65534:DXO65534 EHD65534:EHK65534 EQZ65534:ERG65534 FAV65534:FBC65534 FKR65534:FKY65534 FUN65534:FUU65534 GEJ65534:GEQ65534 GOF65534:GOM65534 GYB65534:GYI65534 HHX65534:HIE65534 HRT65534:HSA65534 IBP65534:IBW65534 ILL65534:ILS65534 IVH65534:IVO65534 JFD65534:JFK65534 JOZ65534:JPG65534 JYV65534:JZC65534 KIR65534:KIY65534 KSN65534:KSU65534 LCJ65534:LCQ65534 LMF65534:LMM65534 LWB65534:LWI65534 MFX65534:MGE65534 MPT65534:MQA65534 MZP65534:MZW65534 NJL65534:NJS65534 NTH65534:NTO65534 ODD65534:ODK65534 OMZ65534:ONG65534 OWV65534:OXC65534 PGR65534:PGY65534 PQN65534:PQU65534 QAJ65534:QAQ65534 QKF65534:QKM65534 QUB65534:QUI65534 RDX65534:REE65534 RNT65534:ROA65534 RXP65534:RXW65534 SHL65534:SHS65534 SRH65534:SRO65534 TBD65534:TBK65534 TKZ65534:TLG65534 TUV65534:TVC65534 UER65534:UEY65534 UON65534:UOU65534 UYJ65534:UYQ65534 VIF65534:VIM65534 VSB65534:VSI65534 WBX65534:WCE65534 WLT65534:WMA65534 WVP65534:WVW65534 H131070:O131070 JD131070:JK131070 SZ131070:TG131070 ACV131070:ADC131070 AMR131070:AMY131070 AWN131070:AWU131070 BGJ131070:BGQ131070 BQF131070:BQM131070 CAB131070:CAI131070 CJX131070:CKE131070 CTT131070:CUA131070 DDP131070:DDW131070 DNL131070:DNS131070 DXH131070:DXO131070 EHD131070:EHK131070 EQZ131070:ERG131070 FAV131070:FBC131070 FKR131070:FKY131070 FUN131070:FUU131070 GEJ131070:GEQ131070 GOF131070:GOM131070 GYB131070:GYI131070 HHX131070:HIE131070 HRT131070:HSA131070 IBP131070:IBW131070 ILL131070:ILS131070 IVH131070:IVO131070 JFD131070:JFK131070 JOZ131070:JPG131070 JYV131070:JZC131070 KIR131070:KIY131070 KSN131070:KSU131070 LCJ131070:LCQ131070 LMF131070:LMM131070 LWB131070:LWI131070 MFX131070:MGE131070 MPT131070:MQA131070 MZP131070:MZW131070 NJL131070:NJS131070 NTH131070:NTO131070 ODD131070:ODK131070 OMZ131070:ONG131070 OWV131070:OXC131070 PGR131070:PGY131070 PQN131070:PQU131070 QAJ131070:QAQ131070 QKF131070:QKM131070 QUB131070:QUI131070 RDX131070:REE131070 RNT131070:ROA131070 RXP131070:RXW131070 SHL131070:SHS131070 SRH131070:SRO131070 TBD131070:TBK131070 TKZ131070:TLG131070 TUV131070:TVC131070 UER131070:UEY131070 UON131070:UOU131070 UYJ131070:UYQ131070 VIF131070:VIM131070 VSB131070:VSI131070 WBX131070:WCE131070 WLT131070:WMA131070 WVP131070:WVW131070 H196606:O196606 JD196606:JK196606 SZ196606:TG196606 ACV196606:ADC196606 AMR196606:AMY196606 AWN196606:AWU196606 BGJ196606:BGQ196606 BQF196606:BQM196606 CAB196606:CAI196606 CJX196606:CKE196606 CTT196606:CUA196606 DDP196606:DDW196606 DNL196606:DNS196606 DXH196606:DXO196606 EHD196606:EHK196606 EQZ196606:ERG196606 FAV196606:FBC196606 FKR196606:FKY196606 FUN196606:FUU196606 GEJ196606:GEQ196606 GOF196606:GOM196606 GYB196606:GYI196606 HHX196606:HIE196606 HRT196606:HSA196606 IBP196606:IBW196606 ILL196606:ILS196606 IVH196606:IVO196606 JFD196606:JFK196606 JOZ196606:JPG196606 JYV196606:JZC196606 KIR196606:KIY196606 KSN196606:KSU196606 LCJ196606:LCQ196606 LMF196606:LMM196606 LWB196606:LWI196606 MFX196606:MGE196606 MPT196606:MQA196606 MZP196606:MZW196606 NJL196606:NJS196606 NTH196606:NTO196606 ODD196606:ODK196606 OMZ196606:ONG196606 OWV196606:OXC196606 PGR196606:PGY196606 PQN196606:PQU196606 QAJ196606:QAQ196606 QKF196606:QKM196606 QUB196606:QUI196606 RDX196606:REE196606 RNT196606:ROA196606 RXP196606:RXW196606 SHL196606:SHS196606 SRH196606:SRO196606 TBD196606:TBK196606 TKZ196606:TLG196606 TUV196606:TVC196606 UER196606:UEY196606 UON196606:UOU196606 UYJ196606:UYQ196606 VIF196606:VIM196606 VSB196606:VSI196606 WBX196606:WCE196606 WLT196606:WMA196606 WVP196606:WVW196606 H262142:O262142 JD262142:JK262142 SZ262142:TG262142 ACV262142:ADC262142 AMR262142:AMY262142 AWN262142:AWU262142 BGJ262142:BGQ262142 BQF262142:BQM262142 CAB262142:CAI262142 CJX262142:CKE262142 CTT262142:CUA262142 DDP262142:DDW262142 DNL262142:DNS262142 DXH262142:DXO262142 EHD262142:EHK262142 EQZ262142:ERG262142 FAV262142:FBC262142 FKR262142:FKY262142 FUN262142:FUU262142 GEJ262142:GEQ262142 GOF262142:GOM262142 GYB262142:GYI262142 HHX262142:HIE262142 HRT262142:HSA262142 IBP262142:IBW262142 ILL262142:ILS262142 IVH262142:IVO262142 JFD262142:JFK262142 JOZ262142:JPG262142 JYV262142:JZC262142 KIR262142:KIY262142 KSN262142:KSU262142 LCJ262142:LCQ262142 LMF262142:LMM262142 LWB262142:LWI262142 MFX262142:MGE262142 MPT262142:MQA262142 MZP262142:MZW262142 NJL262142:NJS262142 NTH262142:NTO262142 ODD262142:ODK262142 OMZ262142:ONG262142 OWV262142:OXC262142 PGR262142:PGY262142 PQN262142:PQU262142 QAJ262142:QAQ262142 QKF262142:QKM262142 QUB262142:QUI262142 RDX262142:REE262142 RNT262142:ROA262142 RXP262142:RXW262142 SHL262142:SHS262142 SRH262142:SRO262142 TBD262142:TBK262142 TKZ262142:TLG262142 TUV262142:TVC262142 UER262142:UEY262142 UON262142:UOU262142 UYJ262142:UYQ262142 VIF262142:VIM262142 VSB262142:VSI262142 WBX262142:WCE262142 WLT262142:WMA262142 WVP262142:WVW262142 H327678:O327678 JD327678:JK327678 SZ327678:TG327678 ACV327678:ADC327678 AMR327678:AMY327678 AWN327678:AWU327678 BGJ327678:BGQ327678 BQF327678:BQM327678 CAB327678:CAI327678 CJX327678:CKE327678 CTT327678:CUA327678 DDP327678:DDW327678 DNL327678:DNS327678 DXH327678:DXO327678 EHD327678:EHK327678 EQZ327678:ERG327678 FAV327678:FBC327678 FKR327678:FKY327678 FUN327678:FUU327678 GEJ327678:GEQ327678 GOF327678:GOM327678 GYB327678:GYI327678 HHX327678:HIE327678 HRT327678:HSA327678 IBP327678:IBW327678 ILL327678:ILS327678 IVH327678:IVO327678 JFD327678:JFK327678 JOZ327678:JPG327678 JYV327678:JZC327678 KIR327678:KIY327678 KSN327678:KSU327678 LCJ327678:LCQ327678 LMF327678:LMM327678 LWB327678:LWI327678 MFX327678:MGE327678 MPT327678:MQA327678 MZP327678:MZW327678 NJL327678:NJS327678 NTH327678:NTO327678 ODD327678:ODK327678 OMZ327678:ONG327678 OWV327678:OXC327678 PGR327678:PGY327678 PQN327678:PQU327678 QAJ327678:QAQ327678 QKF327678:QKM327678 QUB327678:QUI327678 RDX327678:REE327678 RNT327678:ROA327678 RXP327678:RXW327678 SHL327678:SHS327678 SRH327678:SRO327678 TBD327678:TBK327678 TKZ327678:TLG327678 TUV327678:TVC327678 UER327678:UEY327678 UON327678:UOU327678 UYJ327678:UYQ327678 VIF327678:VIM327678 VSB327678:VSI327678 WBX327678:WCE327678 WLT327678:WMA327678 WVP327678:WVW327678 H393214:O393214 JD393214:JK393214 SZ393214:TG393214 ACV393214:ADC393214 AMR393214:AMY393214 AWN393214:AWU393214 BGJ393214:BGQ393214 BQF393214:BQM393214 CAB393214:CAI393214 CJX393214:CKE393214 CTT393214:CUA393214 DDP393214:DDW393214 DNL393214:DNS393214 DXH393214:DXO393214 EHD393214:EHK393214 EQZ393214:ERG393214 FAV393214:FBC393214 FKR393214:FKY393214 FUN393214:FUU393214 GEJ393214:GEQ393214 GOF393214:GOM393214 GYB393214:GYI393214 HHX393214:HIE393214 HRT393214:HSA393214 IBP393214:IBW393214 ILL393214:ILS393214 IVH393214:IVO393214 JFD393214:JFK393214 JOZ393214:JPG393214 JYV393214:JZC393214 KIR393214:KIY393214 KSN393214:KSU393214 LCJ393214:LCQ393214 LMF393214:LMM393214 LWB393214:LWI393214 MFX393214:MGE393214 MPT393214:MQA393214 MZP393214:MZW393214 NJL393214:NJS393214 NTH393214:NTO393214 ODD393214:ODK393214 OMZ393214:ONG393214 OWV393214:OXC393214 PGR393214:PGY393214 PQN393214:PQU393214 QAJ393214:QAQ393214 QKF393214:QKM393214 QUB393214:QUI393214 RDX393214:REE393214 RNT393214:ROA393214 RXP393214:RXW393214 SHL393214:SHS393214 SRH393214:SRO393214 TBD393214:TBK393214 TKZ393214:TLG393214 TUV393214:TVC393214 UER393214:UEY393214 UON393214:UOU393214 UYJ393214:UYQ393214 VIF393214:VIM393214 VSB393214:VSI393214 WBX393214:WCE393214 WLT393214:WMA393214 WVP393214:WVW393214 H458750:O458750 JD458750:JK458750 SZ458750:TG458750 ACV458750:ADC458750 AMR458750:AMY458750 AWN458750:AWU458750 BGJ458750:BGQ458750 BQF458750:BQM458750 CAB458750:CAI458750 CJX458750:CKE458750 CTT458750:CUA458750 DDP458750:DDW458750 DNL458750:DNS458750 DXH458750:DXO458750 EHD458750:EHK458750 EQZ458750:ERG458750 FAV458750:FBC458750 FKR458750:FKY458750 FUN458750:FUU458750 GEJ458750:GEQ458750 GOF458750:GOM458750 GYB458750:GYI458750 HHX458750:HIE458750 HRT458750:HSA458750 IBP458750:IBW458750 ILL458750:ILS458750 IVH458750:IVO458750 JFD458750:JFK458750 JOZ458750:JPG458750 JYV458750:JZC458750 KIR458750:KIY458750 KSN458750:KSU458750 LCJ458750:LCQ458750 LMF458750:LMM458750 LWB458750:LWI458750 MFX458750:MGE458750 MPT458750:MQA458750 MZP458750:MZW458750 NJL458750:NJS458750 NTH458750:NTO458750 ODD458750:ODK458750 OMZ458750:ONG458750 OWV458750:OXC458750 PGR458750:PGY458750 PQN458750:PQU458750 QAJ458750:QAQ458750 QKF458750:QKM458750 QUB458750:QUI458750 RDX458750:REE458750 RNT458750:ROA458750 RXP458750:RXW458750 SHL458750:SHS458750 SRH458750:SRO458750 TBD458750:TBK458750 TKZ458750:TLG458750 TUV458750:TVC458750 UER458750:UEY458750 UON458750:UOU458750 UYJ458750:UYQ458750 VIF458750:VIM458750 VSB458750:VSI458750 WBX458750:WCE458750 WLT458750:WMA458750 WVP458750:WVW458750 H524286:O524286 JD524286:JK524286 SZ524286:TG524286 ACV524286:ADC524286 AMR524286:AMY524286 AWN524286:AWU524286 BGJ524286:BGQ524286 BQF524286:BQM524286 CAB524286:CAI524286 CJX524286:CKE524286 CTT524286:CUA524286 DDP524286:DDW524286 DNL524286:DNS524286 DXH524286:DXO524286 EHD524286:EHK524286 EQZ524286:ERG524286 FAV524286:FBC524286 FKR524286:FKY524286 FUN524286:FUU524286 GEJ524286:GEQ524286 GOF524286:GOM524286 GYB524286:GYI524286 HHX524286:HIE524286 HRT524286:HSA524286 IBP524286:IBW524286 ILL524286:ILS524286 IVH524286:IVO524286 JFD524286:JFK524286 JOZ524286:JPG524286 JYV524286:JZC524286 KIR524286:KIY524286 KSN524286:KSU524286 LCJ524286:LCQ524286 LMF524286:LMM524286 LWB524286:LWI524286 MFX524286:MGE524286 MPT524286:MQA524286 MZP524286:MZW524286 NJL524286:NJS524286 NTH524286:NTO524286 ODD524286:ODK524286 OMZ524286:ONG524286 OWV524286:OXC524286 PGR524286:PGY524286 PQN524286:PQU524286 QAJ524286:QAQ524286 QKF524286:QKM524286 QUB524286:QUI524286 RDX524286:REE524286 RNT524286:ROA524286 RXP524286:RXW524286 SHL524286:SHS524286 SRH524286:SRO524286 TBD524286:TBK524286 TKZ524286:TLG524286 TUV524286:TVC524286 UER524286:UEY524286 UON524286:UOU524286 UYJ524286:UYQ524286 VIF524286:VIM524286 VSB524286:VSI524286 WBX524286:WCE524286 WLT524286:WMA524286 WVP524286:WVW524286 H589822:O589822 JD589822:JK589822 SZ589822:TG589822 ACV589822:ADC589822 AMR589822:AMY589822 AWN589822:AWU589822 BGJ589822:BGQ589822 BQF589822:BQM589822 CAB589822:CAI589822 CJX589822:CKE589822 CTT589822:CUA589822 DDP589822:DDW589822 DNL589822:DNS589822 DXH589822:DXO589822 EHD589822:EHK589822 EQZ589822:ERG589822 FAV589822:FBC589822 FKR589822:FKY589822 FUN589822:FUU589822 GEJ589822:GEQ589822 GOF589822:GOM589822 GYB589822:GYI589822 HHX589822:HIE589822 HRT589822:HSA589822 IBP589822:IBW589822 ILL589822:ILS589822 IVH589822:IVO589822 JFD589822:JFK589822 JOZ589822:JPG589822 JYV589822:JZC589822 KIR589822:KIY589822 KSN589822:KSU589822 LCJ589822:LCQ589822 LMF589822:LMM589822 LWB589822:LWI589822 MFX589822:MGE589822 MPT589822:MQA589822 MZP589822:MZW589822 NJL589822:NJS589822 NTH589822:NTO589822 ODD589822:ODK589822 OMZ589822:ONG589822 OWV589822:OXC589822 PGR589822:PGY589822 PQN589822:PQU589822 QAJ589822:QAQ589822 QKF589822:QKM589822 QUB589822:QUI589822 RDX589822:REE589822 RNT589822:ROA589822 RXP589822:RXW589822 SHL589822:SHS589822 SRH589822:SRO589822 TBD589822:TBK589822 TKZ589822:TLG589822 TUV589822:TVC589822 UER589822:UEY589822 UON589822:UOU589822 UYJ589822:UYQ589822 VIF589822:VIM589822 VSB589822:VSI589822 WBX589822:WCE589822 WLT589822:WMA589822 WVP589822:WVW589822 H655358:O655358 JD655358:JK655358 SZ655358:TG655358 ACV655358:ADC655358 AMR655358:AMY655358 AWN655358:AWU655358 BGJ655358:BGQ655358 BQF655358:BQM655358 CAB655358:CAI655358 CJX655358:CKE655358 CTT655358:CUA655358 DDP655358:DDW655358 DNL655358:DNS655358 DXH655358:DXO655358 EHD655358:EHK655358 EQZ655358:ERG655358 FAV655358:FBC655358 FKR655358:FKY655358 FUN655358:FUU655358 GEJ655358:GEQ655358 GOF655358:GOM655358 GYB655358:GYI655358 HHX655358:HIE655358 HRT655358:HSA655358 IBP655358:IBW655358 ILL655358:ILS655358 IVH655358:IVO655358 JFD655358:JFK655358 JOZ655358:JPG655358 JYV655358:JZC655358 KIR655358:KIY655358 KSN655358:KSU655358 LCJ655358:LCQ655358 LMF655358:LMM655358 LWB655358:LWI655358 MFX655358:MGE655358 MPT655358:MQA655358 MZP655358:MZW655358 NJL655358:NJS655358 NTH655358:NTO655358 ODD655358:ODK655358 OMZ655358:ONG655358 OWV655358:OXC655358 PGR655358:PGY655358 PQN655358:PQU655358 QAJ655358:QAQ655358 QKF655358:QKM655358 QUB655358:QUI655358 RDX655358:REE655358 RNT655358:ROA655358 RXP655358:RXW655358 SHL655358:SHS655358 SRH655358:SRO655358 TBD655358:TBK655358 TKZ655358:TLG655358 TUV655358:TVC655358 UER655358:UEY655358 UON655358:UOU655358 UYJ655358:UYQ655358 VIF655358:VIM655358 VSB655358:VSI655358 WBX655358:WCE655358 WLT655358:WMA655358 WVP655358:WVW655358 H720894:O720894 JD720894:JK720894 SZ720894:TG720894 ACV720894:ADC720894 AMR720894:AMY720894 AWN720894:AWU720894 BGJ720894:BGQ720894 BQF720894:BQM720894 CAB720894:CAI720894 CJX720894:CKE720894 CTT720894:CUA720894 DDP720894:DDW720894 DNL720894:DNS720894 DXH720894:DXO720894 EHD720894:EHK720894 EQZ720894:ERG720894 FAV720894:FBC720894 FKR720894:FKY720894 FUN720894:FUU720894 GEJ720894:GEQ720894 GOF720894:GOM720894 GYB720894:GYI720894 HHX720894:HIE720894 HRT720894:HSA720894 IBP720894:IBW720894 ILL720894:ILS720894 IVH720894:IVO720894 JFD720894:JFK720894 JOZ720894:JPG720894 JYV720894:JZC720894 KIR720894:KIY720894 KSN720894:KSU720894 LCJ720894:LCQ720894 LMF720894:LMM720894 LWB720894:LWI720894 MFX720894:MGE720894 MPT720894:MQA720894 MZP720894:MZW720894 NJL720894:NJS720894 NTH720894:NTO720894 ODD720894:ODK720894 OMZ720894:ONG720894 OWV720894:OXC720894 PGR720894:PGY720894 PQN720894:PQU720894 QAJ720894:QAQ720894 QKF720894:QKM720894 QUB720894:QUI720894 RDX720894:REE720894 RNT720894:ROA720894 RXP720894:RXW720894 SHL720894:SHS720894 SRH720894:SRO720894 TBD720894:TBK720894 TKZ720894:TLG720894 TUV720894:TVC720894 UER720894:UEY720894 UON720894:UOU720894 UYJ720894:UYQ720894 VIF720894:VIM720894 VSB720894:VSI720894 WBX720894:WCE720894 WLT720894:WMA720894 WVP720894:WVW720894 H786430:O786430 JD786430:JK786430 SZ786430:TG786430 ACV786430:ADC786430 AMR786430:AMY786430 AWN786430:AWU786430 BGJ786430:BGQ786430 BQF786430:BQM786430 CAB786430:CAI786430 CJX786430:CKE786430 CTT786430:CUA786430 DDP786430:DDW786430 DNL786430:DNS786430 DXH786430:DXO786430 EHD786430:EHK786430 EQZ786430:ERG786430 FAV786430:FBC786430 FKR786430:FKY786430 FUN786430:FUU786430 GEJ786430:GEQ786430 GOF786430:GOM786430 GYB786430:GYI786430 HHX786430:HIE786430 HRT786430:HSA786430 IBP786430:IBW786430 ILL786430:ILS786430 IVH786430:IVO786430 JFD786430:JFK786430 JOZ786430:JPG786430 JYV786430:JZC786430 KIR786430:KIY786430 KSN786430:KSU786430 LCJ786430:LCQ786430 LMF786430:LMM786430 LWB786430:LWI786430 MFX786430:MGE786430 MPT786430:MQA786430 MZP786430:MZW786430 NJL786430:NJS786430 NTH786430:NTO786430 ODD786430:ODK786430 OMZ786430:ONG786430 OWV786430:OXC786430 PGR786430:PGY786430 PQN786430:PQU786430 QAJ786430:QAQ786430 QKF786430:QKM786430 QUB786430:QUI786430 RDX786430:REE786430 RNT786430:ROA786430 RXP786430:RXW786430 SHL786430:SHS786430 SRH786430:SRO786430 TBD786430:TBK786430 TKZ786430:TLG786430 TUV786430:TVC786430 UER786430:UEY786430 UON786430:UOU786430 UYJ786430:UYQ786430 VIF786430:VIM786430 VSB786430:VSI786430 WBX786430:WCE786430 WLT786430:WMA786430 WVP786430:WVW786430 H851966:O851966 JD851966:JK851966 SZ851966:TG851966 ACV851966:ADC851966 AMR851966:AMY851966 AWN851966:AWU851966 BGJ851966:BGQ851966 BQF851966:BQM851966 CAB851966:CAI851966 CJX851966:CKE851966 CTT851966:CUA851966 DDP851966:DDW851966 DNL851966:DNS851966 DXH851966:DXO851966 EHD851966:EHK851966 EQZ851966:ERG851966 FAV851966:FBC851966 FKR851966:FKY851966 FUN851966:FUU851966 GEJ851966:GEQ851966 GOF851966:GOM851966 GYB851966:GYI851966 HHX851966:HIE851966 HRT851966:HSA851966 IBP851966:IBW851966 ILL851966:ILS851966 IVH851966:IVO851966 JFD851966:JFK851966 JOZ851966:JPG851966 JYV851966:JZC851966 KIR851966:KIY851966 KSN851966:KSU851966 LCJ851966:LCQ851966 LMF851966:LMM851966 LWB851966:LWI851966 MFX851966:MGE851966 MPT851966:MQA851966 MZP851966:MZW851966 NJL851966:NJS851966 NTH851966:NTO851966 ODD851966:ODK851966 OMZ851966:ONG851966 OWV851966:OXC851966 PGR851966:PGY851966 PQN851966:PQU851966 QAJ851966:QAQ851966 QKF851966:QKM851966 QUB851966:QUI851966 RDX851966:REE851966 RNT851966:ROA851966 RXP851966:RXW851966 SHL851966:SHS851966 SRH851966:SRO851966 TBD851966:TBK851966 TKZ851966:TLG851966 TUV851966:TVC851966 UER851966:UEY851966 UON851966:UOU851966 UYJ851966:UYQ851966 VIF851966:VIM851966 VSB851966:VSI851966 WBX851966:WCE851966 WLT851966:WMA851966 WVP851966:WVW851966 H917502:O917502 JD917502:JK917502 SZ917502:TG917502 ACV917502:ADC917502 AMR917502:AMY917502 AWN917502:AWU917502 BGJ917502:BGQ917502 BQF917502:BQM917502 CAB917502:CAI917502 CJX917502:CKE917502 CTT917502:CUA917502 DDP917502:DDW917502 DNL917502:DNS917502 DXH917502:DXO917502 EHD917502:EHK917502 EQZ917502:ERG917502 FAV917502:FBC917502 FKR917502:FKY917502 FUN917502:FUU917502 GEJ917502:GEQ917502 GOF917502:GOM917502 GYB917502:GYI917502 HHX917502:HIE917502 HRT917502:HSA917502 IBP917502:IBW917502 ILL917502:ILS917502 IVH917502:IVO917502 JFD917502:JFK917502 JOZ917502:JPG917502 JYV917502:JZC917502 KIR917502:KIY917502 KSN917502:KSU917502 LCJ917502:LCQ917502 LMF917502:LMM917502 LWB917502:LWI917502 MFX917502:MGE917502 MPT917502:MQA917502 MZP917502:MZW917502 NJL917502:NJS917502 NTH917502:NTO917502 ODD917502:ODK917502 OMZ917502:ONG917502 OWV917502:OXC917502 PGR917502:PGY917502 PQN917502:PQU917502 QAJ917502:QAQ917502 QKF917502:QKM917502 QUB917502:QUI917502 RDX917502:REE917502 RNT917502:ROA917502 RXP917502:RXW917502 SHL917502:SHS917502 SRH917502:SRO917502 TBD917502:TBK917502 TKZ917502:TLG917502 TUV917502:TVC917502 UER917502:UEY917502 UON917502:UOU917502 UYJ917502:UYQ917502 VIF917502:VIM917502 VSB917502:VSI917502 WBX917502:WCE917502 WLT917502:WMA917502 WVP917502:WVW917502 H6:O6 JD6:JK6 SZ6:TG6 ACV6:ADC6 AMR6:AMY6 AWN6:AWU6 BGJ6:BGQ6 BQF6:BQM6 CAB6:CAI6 CJX6:CKE6 CTT6:CUA6 DDP6:DDW6 DNL6:DNS6 DXH6:DXO6 EHD6:EHK6 EQZ6:ERG6 FAV6:FBC6 FKR6:FKY6 FUN6:FUU6 GEJ6:GEQ6 GOF6:GOM6 GYB6:GYI6 HHX6:HIE6 HRT6:HSA6 IBP6:IBW6 ILL6:ILS6 IVH6:IVO6 JFD6:JFK6 JOZ6:JPG6 JYV6:JZC6 KIR6:KIY6 KSN6:KSU6 LCJ6:LCQ6 LMF6:LMM6 LWB6:LWI6 MFX6:MGE6 MPT6:MQA6 MZP6:MZW6 NJL6:NJS6 NTH6:NTO6 ODD6:ODK6 OMZ6:ONG6 OWV6:OXC6 PGR6:PGY6 PQN6:PQU6 QAJ6:QAQ6 QKF6:QKM6 QUB6:QUI6 RDX6:REE6 RNT6:ROA6 RXP6:RXW6 SHL6:SHS6 SRH6:SRO6 TBD6:TBK6 TKZ6:TLG6 TUV6:TVC6 UER6:UEY6 UON6:UOU6 UYJ6:UYQ6 VIF6:VIM6 VSB6:VSI6 WBX6:WCE6 WLT6:WMA6 WVP6:WVW6" xr:uid="{00000000-0002-0000-0000-000002000000}"/>
    <dataValidation type="list" allowBlank="1" showInputMessage="1" showErrorMessage="1" promptTitle="分らない場合は" prompt="空欄のままで構いません" sqref="AH7:AL7 KD7:KH7 TZ7:UD7 ADV7:ADZ7 ANR7:ANV7 AXN7:AXR7 BHJ7:BHN7 BRF7:BRJ7 CBB7:CBF7 CKX7:CLB7 CUT7:CUX7 DEP7:DET7 DOL7:DOP7 DYH7:DYL7 EID7:EIH7 ERZ7:ESD7 FBV7:FBZ7 FLR7:FLV7 FVN7:FVR7 GFJ7:GFN7 GPF7:GPJ7 GZB7:GZF7 HIX7:HJB7 HST7:HSX7 ICP7:ICT7 IML7:IMP7 IWH7:IWL7 JGD7:JGH7 JPZ7:JQD7 JZV7:JZZ7 KJR7:KJV7 KTN7:KTR7 LDJ7:LDN7 LNF7:LNJ7 LXB7:LXF7 MGX7:MHB7 MQT7:MQX7 NAP7:NAT7 NKL7:NKP7 NUH7:NUL7 OED7:OEH7 ONZ7:OOD7 OXV7:OXZ7 PHR7:PHV7 PRN7:PRR7 QBJ7:QBN7 QLF7:QLJ7 QVB7:QVF7 REX7:RFB7 ROT7:ROX7 RYP7:RYT7 SIL7:SIP7 SSH7:SSL7 TCD7:TCH7 TLZ7:TMD7 TVV7:TVZ7 UFR7:UFV7 UPN7:UPR7 UZJ7:UZN7 VJF7:VJJ7 VTB7:VTF7 WCX7:WDB7 WMT7:WMX7 WWP7:WWT7 AH65535:AL65535 KD65535:KH65535 TZ65535:UD65535 ADV65535:ADZ65535 ANR65535:ANV65535 AXN65535:AXR65535 BHJ65535:BHN65535 BRF65535:BRJ65535 CBB65535:CBF65535 CKX65535:CLB65535 CUT65535:CUX65535 DEP65535:DET65535 DOL65535:DOP65535 DYH65535:DYL65535 EID65535:EIH65535 ERZ65535:ESD65535 FBV65535:FBZ65535 FLR65535:FLV65535 FVN65535:FVR65535 GFJ65535:GFN65535 GPF65535:GPJ65535 GZB65535:GZF65535 HIX65535:HJB65535 HST65535:HSX65535 ICP65535:ICT65535 IML65535:IMP65535 IWH65535:IWL65535 JGD65535:JGH65535 JPZ65535:JQD65535 JZV65535:JZZ65535 KJR65535:KJV65535 KTN65535:KTR65535 LDJ65535:LDN65535 LNF65535:LNJ65535 LXB65535:LXF65535 MGX65535:MHB65535 MQT65535:MQX65535 NAP65535:NAT65535 NKL65535:NKP65535 NUH65535:NUL65535 OED65535:OEH65535 ONZ65535:OOD65535 OXV65535:OXZ65535 PHR65535:PHV65535 PRN65535:PRR65535 QBJ65535:QBN65535 QLF65535:QLJ65535 QVB65535:QVF65535 REX65535:RFB65535 ROT65535:ROX65535 RYP65535:RYT65535 SIL65535:SIP65535 SSH65535:SSL65535 TCD65535:TCH65535 TLZ65535:TMD65535 TVV65535:TVZ65535 UFR65535:UFV65535 UPN65535:UPR65535 UZJ65535:UZN65535 VJF65535:VJJ65535 VTB65535:VTF65535 WCX65535:WDB65535 WMT65535:WMX65535 WWP65535:WWT65535 AH131071:AL131071 KD131071:KH131071 TZ131071:UD131071 ADV131071:ADZ131071 ANR131071:ANV131071 AXN131071:AXR131071 BHJ131071:BHN131071 BRF131071:BRJ131071 CBB131071:CBF131071 CKX131071:CLB131071 CUT131071:CUX131071 DEP131071:DET131071 DOL131071:DOP131071 DYH131071:DYL131071 EID131071:EIH131071 ERZ131071:ESD131071 FBV131071:FBZ131071 FLR131071:FLV131071 FVN131071:FVR131071 GFJ131071:GFN131071 GPF131071:GPJ131071 GZB131071:GZF131071 HIX131071:HJB131071 HST131071:HSX131071 ICP131071:ICT131071 IML131071:IMP131071 IWH131071:IWL131071 JGD131071:JGH131071 JPZ131071:JQD131071 JZV131071:JZZ131071 KJR131071:KJV131071 KTN131071:KTR131071 LDJ131071:LDN131071 LNF131071:LNJ131071 LXB131071:LXF131071 MGX131071:MHB131071 MQT131071:MQX131071 NAP131071:NAT131071 NKL131071:NKP131071 NUH131071:NUL131071 OED131071:OEH131071 ONZ131071:OOD131071 OXV131071:OXZ131071 PHR131071:PHV131071 PRN131071:PRR131071 QBJ131071:QBN131071 QLF131071:QLJ131071 QVB131071:QVF131071 REX131071:RFB131071 ROT131071:ROX131071 RYP131071:RYT131071 SIL131071:SIP131071 SSH131071:SSL131071 TCD131071:TCH131071 TLZ131071:TMD131071 TVV131071:TVZ131071 UFR131071:UFV131071 UPN131071:UPR131071 UZJ131071:UZN131071 VJF131071:VJJ131071 VTB131071:VTF131071 WCX131071:WDB131071 WMT131071:WMX131071 WWP131071:WWT131071 AH196607:AL196607 KD196607:KH196607 TZ196607:UD196607 ADV196607:ADZ196607 ANR196607:ANV196607 AXN196607:AXR196607 BHJ196607:BHN196607 BRF196607:BRJ196607 CBB196607:CBF196607 CKX196607:CLB196607 CUT196607:CUX196607 DEP196607:DET196607 DOL196607:DOP196607 DYH196607:DYL196607 EID196607:EIH196607 ERZ196607:ESD196607 FBV196607:FBZ196607 FLR196607:FLV196607 FVN196607:FVR196607 GFJ196607:GFN196607 GPF196607:GPJ196607 GZB196607:GZF196607 HIX196607:HJB196607 HST196607:HSX196607 ICP196607:ICT196607 IML196607:IMP196607 IWH196607:IWL196607 JGD196607:JGH196607 JPZ196607:JQD196607 JZV196607:JZZ196607 KJR196607:KJV196607 KTN196607:KTR196607 LDJ196607:LDN196607 LNF196607:LNJ196607 LXB196607:LXF196607 MGX196607:MHB196607 MQT196607:MQX196607 NAP196607:NAT196607 NKL196607:NKP196607 NUH196607:NUL196607 OED196607:OEH196607 ONZ196607:OOD196607 OXV196607:OXZ196607 PHR196607:PHV196607 PRN196607:PRR196607 QBJ196607:QBN196607 QLF196607:QLJ196607 QVB196607:QVF196607 REX196607:RFB196607 ROT196607:ROX196607 RYP196607:RYT196607 SIL196607:SIP196607 SSH196607:SSL196607 TCD196607:TCH196607 TLZ196607:TMD196607 TVV196607:TVZ196607 UFR196607:UFV196607 UPN196607:UPR196607 UZJ196607:UZN196607 VJF196607:VJJ196607 VTB196607:VTF196607 WCX196607:WDB196607 WMT196607:WMX196607 WWP196607:WWT196607 AH262143:AL262143 KD262143:KH262143 TZ262143:UD262143 ADV262143:ADZ262143 ANR262143:ANV262143 AXN262143:AXR262143 BHJ262143:BHN262143 BRF262143:BRJ262143 CBB262143:CBF262143 CKX262143:CLB262143 CUT262143:CUX262143 DEP262143:DET262143 DOL262143:DOP262143 DYH262143:DYL262143 EID262143:EIH262143 ERZ262143:ESD262143 FBV262143:FBZ262143 FLR262143:FLV262143 FVN262143:FVR262143 GFJ262143:GFN262143 GPF262143:GPJ262143 GZB262143:GZF262143 HIX262143:HJB262143 HST262143:HSX262143 ICP262143:ICT262143 IML262143:IMP262143 IWH262143:IWL262143 JGD262143:JGH262143 JPZ262143:JQD262143 JZV262143:JZZ262143 KJR262143:KJV262143 KTN262143:KTR262143 LDJ262143:LDN262143 LNF262143:LNJ262143 LXB262143:LXF262143 MGX262143:MHB262143 MQT262143:MQX262143 NAP262143:NAT262143 NKL262143:NKP262143 NUH262143:NUL262143 OED262143:OEH262143 ONZ262143:OOD262143 OXV262143:OXZ262143 PHR262143:PHV262143 PRN262143:PRR262143 QBJ262143:QBN262143 QLF262143:QLJ262143 QVB262143:QVF262143 REX262143:RFB262143 ROT262143:ROX262143 RYP262143:RYT262143 SIL262143:SIP262143 SSH262143:SSL262143 TCD262143:TCH262143 TLZ262143:TMD262143 TVV262143:TVZ262143 UFR262143:UFV262143 UPN262143:UPR262143 UZJ262143:UZN262143 VJF262143:VJJ262143 VTB262143:VTF262143 WCX262143:WDB262143 WMT262143:WMX262143 WWP262143:WWT262143 AH327679:AL327679 KD327679:KH327679 TZ327679:UD327679 ADV327679:ADZ327679 ANR327679:ANV327679 AXN327679:AXR327679 BHJ327679:BHN327679 BRF327679:BRJ327679 CBB327679:CBF327679 CKX327679:CLB327679 CUT327679:CUX327679 DEP327679:DET327679 DOL327679:DOP327679 DYH327679:DYL327679 EID327679:EIH327679 ERZ327679:ESD327679 FBV327679:FBZ327679 FLR327679:FLV327679 FVN327679:FVR327679 GFJ327679:GFN327679 GPF327679:GPJ327679 GZB327679:GZF327679 HIX327679:HJB327679 HST327679:HSX327679 ICP327679:ICT327679 IML327679:IMP327679 IWH327679:IWL327679 JGD327679:JGH327679 JPZ327679:JQD327679 JZV327679:JZZ327679 KJR327679:KJV327679 KTN327679:KTR327679 LDJ327679:LDN327679 LNF327679:LNJ327679 LXB327679:LXF327679 MGX327679:MHB327679 MQT327679:MQX327679 NAP327679:NAT327679 NKL327679:NKP327679 NUH327679:NUL327679 OED327679:OEH327679 ONZ327679:OOD327679 OXV327679:OXZ327679 PHR327679:PHV327679 PRN327679:PRR327679 QBJ327679:QBN327679 QLF327679:QLJ327679 QVB327679:QVF327679 REX327679:RFB327679 ROT327679:ROX327679 RYP327679:RYT327679 SIL327679:SIP327679 SSH327679:SSL327679 TCD327679:TCH327679 TLZ327679:TMD327679 TVV327679:TVZ327679 UFR327679:UFV327679 UPN327679:UPR327679 UZJ327679:UZN327679 VJF327679:VJJ327679 VTB327679:VTF327679 WCX327679:WDB327679 WMT327679:WMX327679 WWP327679:WWT327679 AH393215:AL393215 KD393215:KH393215 TZ393215:UD393215 ADV393215:ADZ393215 ANR393215:ANV393215 AXN393215:AXR393215 BHJ393215:BHN393215 BRF393215:BRJ393215 CBB393215:CBF393215 CKX393215:CLB393215 CUT393215:CUX393215 DEP393215:DET393215 DOL393215:DOP393215 DYH393215:DYL393215 EID393215:EIH393215 ERZ393215:ESD393215 FBV393215:FBZ393215 FLR393215:FLV393215 FVN393215:FVR393215 GFJ393215:GFN393215 GPF393215:GPJ393215 GZB393215:GZF393215 HIX393215:HJB393215 HST393215:HSX393215 ICP393215:ICT393215 IML393215:IMP393215 IWH393215:IWL393215 JGD393215:JGH393215 JPZ393215:JQD393215 JZV393215:JZZ393215 KJR393215:KJV393215 KTN393215:KTR393215 LDJ393215:LDN393215 LNF393215:LNJ393215 LXB393215:LXF393215 MGX393215:MHB393215 MQT393215:MQX393215 NAP393215:NAT393215 NKL393215:NKP393215 NUH393215:NUL393215 OED393215:OEH393215 ONZ393215:OOD393215 OXV393215:OXZ393215 PHR393215:PHV393215 PRN393215:PRR393215 QBJ393215:QBN393215 QLF393215:QLJ393215 QVB393215:QVF393215 REX393215:RFB393215 ROT393215:ROX393215 RYP393215:RYT393215 SIL393215:SIP393215 SSH393215:SSL393215 TCD393215:TCH393215 TLZ393215:TMD393215 TVV393215:TVZ393215 UFR393215:UFV393215 UPN393215:UPR393215 UZJ393215:UZN393215 VJF393215:VJJ393215 VTB393215:VTF393215 WCX393215:WDB393215 WMT393215:WMX393215 WWP393215:WWT393215 AH458751:AL458751 KD458751:KH458751 TZ458751:UD458751 ADV458751:ADZ458751 ANR458751:ANV458751 AXN458751:AXR458751 BHJ458751:BHN458751 BRF458751:BRJ458751 CBB458751:CBF458751 CKX458751:CLB458751 CUT458751:CUX458751 DEP458751:DET458751 DOL458751:DOP458751 DYH458751:DYL458751 EID458751:EIH458751 ERZ458751:ESD458751 FBV458751:FBZ458751 FLR458751:FLV458751 FVN458751:FVR458751 GFJ458751:GFN458751 GPF458751:GPJ458751 GZB458751:GZF458751 HIX458751:HJB458751 HST458751:HSX458751 ICP458751:ICT458751 IML458751:IMP458751 IWH458751:IWL458751 JGD458751:JGH458751 JPZ458751:JQD458751 JZV458751:JZZ458751 KJR458751:KJV458751 KTN458751:KTR458751 LDJ458751:LDN458751 LNF458751:LNJ458751 LXB458751:LXF458751 MGX458751:MHB458751 MQT458751:MQX458751 NAP458751:NAT458751 NKL458751:NKP458751 NUH458751:NUL458751 OED458751:OEH458751 ONZ458751:OOD458751 OXV458751:OXZ458751 PHR458751:PHV458751 PRN458751:PRR458751 QBJ458751:QBN458751 QLF458751:QLJ458751 QVB458751:QVF458751 REX458751:RFB458751 ROT458751:ROX458751 RYP458751:RYT458751 SIL458751:SIP458751 SSH458751:SSL458751 TCD458751:TCH458751 TLZ458751:TMD458751 TVV458751:TVZ458751 UFR458751:UFV458751 UPN458751:UPR458751 UZJ458751:UZN458751 VJF458751:VJJ458751 VTB458751:VTF458751 WCX458751:WDB458751 WMT458751:WMX458751 WWP458751:WWT458751 AH524287:AL524287 KD524287:KH524287 TZ524287:UD524287 ADV524287:ADZ524287 ANR524287:ANV524287 AXN524287:AXR524287 BHJ524287:BHN524287 BRF524287:BRJ524287 CBB524287:CBF524287 CKX524287:CLB524287 CUT524287:CUX524287 DEP524287:DET524287 DOL524287:DOP524287 DYH524287:DYL524287 EID524287:EIH524287 ERZ524287:ESD524287 FBV524287:FBZ524287 FLR524287:FLV524287 FVN524287:FVR524287 GFJ524287:GFN524287 GPF524287:GPJ524287 GZB524287:GZF524287 HIX524287:HJB524287 HST524287:HSX524287 ICP524287:ICT524287 IML524287:IMP524287 IWH524287:IWL524287 JGD524287:JGH524287 JPZ524287:JQD524287 JZV524287:JZZ524287 KJR524287:KJV524287 KTN524287:KTR524287 LDJ524287:LDN524287 LNF524287:LNJ524287 LXB524287:LXF524287 MGX524287:MHB524287 MQT524287:MQX524287 NAP524287:NAT524287 NKL524287:NKP524287 NUH524287:NUL524287 OED524287:OEH524287 ONZ524287:OOD524287 OXV524287:OXZ524287 PHR524287:PHV524287 PRN524287:PRR524287 QBJ524287:QBN524287 QLF524287:QLJ524287 QVB524287:QVF524287 REX524287:RFB524287 ROT524287:ROX524287 RYP524287:RYT524287 SIL524287:SIP524287 SSH524287:SSL524287 TCD524287:TCH524287 TLZ524287:TMD524287 TVV524287:TVZ524287 UFR524287:UFV524287 UPN524287:UPR524287 UZJ524287:UZN524287 VJF524287:VJJ524287 VTB524287:VTF524287 WCX524287:WDB524287 WMT524287:WMX524287 WWP524287:WWT524287 AH589823:AL589823 KD589823:KH589823 TZ589823:UD589823 ADV589823:ADZ589823 ANR589823:ANV589823 AXN589823:AXR589823 BHJ589823:BHN589823 BRF589823:BRJ589823 CBB589823:CBF589823 CKX589823:CLB589823 CUT589823:CUX589823 DEP589823:DET589823 DOL589823:DOP589823 DYH589823:DYL589823 EID589823:EIH589823 ERZ589823:ESD589823 FBV589823:FBZ589823 FLR589823:FLV589823 FVN589823:FVR589823 GFJ589823:GFN589823 GPF589823:GPJ589823 GZB589823:GZF589823 HIX589823:HJB589823 HST589823:HSX589823 ICP589823:ICT589823 IML589823:IMP589823 IWH589823:IWL589823 JGD589823:JGH589823 JPZ589823:JQD589823 JZV589823:JZZ589823 KJR589823:KJV589823 KTN589823:KTR589823 LDJ589823:LDN589823 LNF589823:LNJ589823 LXB589823:LXF589823 MGX589823:MHB589823 MQT589823:MQX589823 NAP589823:NAT589823 NKL589823:NKP589823 NUH589823:NUL589823 OED589823:OEH589823 ONZ589823:OOD589823 OXV589823:OXZ589823 PHR589823:PHV589823 PRN589823:PRR589823 QBJ589823:QBN589823 QLF589823:QLJ589823 QVB589823:QVF589823 REX589823:RFB589823 ROT589823:ROX589823 RYP589823:RYT589823 SIL589823:SIP589823 SSH589823:SSL589823 TCD589823:TCH589823 TLZ589823:TMD589823 TVV589823:TVZ589823 UFR589823:UFV589823 UPN589823:UPR589823 UZJ589823:UZN589823 VJF589823:VJJ589823 VTB589823:VTF589823 WCX589823:WDB589823 WMT589823:WMX589823 WWP589823:WWT589823 AH655359:AL655359 KD655359:KH655359 TZ655359:UD655359 ADV655359:ADZ655359 ANR655359:ANV655359 AXN655359:AXR655359 BHJ655359:BHN655359 BRF655359:BRJ655359 CBB655359:CBF655359 CKX655359:CLB655359 CUT655359:CUX655359 DEP655359:DET655359 DOL655359:DOP655359 DYH655359:DYL655359 EID655359:EIH655359 ERZ655359:ESD655359 FBV655359:FBZ655359 FLR655359:FLV655359 FVN655359:FVR655359 GFJ655359:GFN655359 GPF655359:GPJ655359 GZB655359:GZF655359 HIX655359:HJB655359 HST655359:HSX655359 ICP655359:ICT655359 IML655359:IMP655359 IWH655359:IWL655359 JGD655359:JGH655359 JPZ655359:JQD655359 JZV655359:JZZ655359 KJR655359:KJV655359 KTN655359:KTR655359 LDJ655359:LDN655359 LNF655359:LNJ655359 LXB655359:LXF655359 MGX655359:MHB655359 MQT655359:MQX655359 NAP655359:NAT655359 NKL655359:NKP655359 NUH655359:NUL655359 OED655359:OEH655359 ONZ655359:OOD655359 OXV655359:OXZ655359 PHR655359:PHV655359 PRN655359:PRR655359 QBJ655359:QBN655359 QLF655359:QLJ655359 QVB655359:QVF655359 REX655359:RFB655359 ROT655359:ROX655359 RYP655359:RYT655359 SIL655359:SIP655359 SSH655359:SSL655359 TCD655359:TCH655359 TLZ655359:TMD655359 TVV655359:TVZ655359 UFR655359:UFV655359 UPN655359:UPR655359 UZJ655359:UZN655359 VJF655359:VJJ655359 VTB655359:VTF655359 WCX655359:WDB655359 WMT655359:WMX655359 WWP655359:WWT655359 AH720895:AL720895 KD720895:KH720895 TZ720895:UD720895 ADV720895:ADZ720895 ANR720895:ANV720895 AXN720895:AXR720895 BHJ720895:BHN720895 BRF720895:BRJ720895 CBB720895:CBF720895 CKX720895:CLB720895 CUT720895:CUX720895 DEP720895:DET720895 DOL720895:DOP720895 DYH720895:DYL720895 EID720895:EIH720895 ERZ720895:ESD720895 FBV720895:FBZ720895 FLR720895:FLV720895 FVN720895:FVR720895 GFJ720895:GFN720895 GPF720895:GPJ720895 GZB720895:GZF720895 HIX720895:HJB720895 HST720895:HSX720895 ICP720895:ICT720895 IML720895:IMP720895 IWH720895:IWL720895 JGD720895:JGH720895 JPZ720895:JQD720895 JZV720895:JZZ720895 KJR720895:KJV720895 KTN720895:KTR720895 LDJ720895:LDN720895 LNF720895:LNJ720895 LXB720895:LXF720895 MGX720895:MHB720895 MQT720895:MQX720895 NAP720895:NAT720895 NKL720895:NKP720895 NUH720895:NUL720895 OED720895:OEH720895 ONZ720895:OOD720895 OXV720895:OXZ720895 PHR720895:PHV720895 PRN720895:PRR720895 QBJ720895:QBN720895 QLF720895:QLJ720895 QVB720895:QVF720895 REX720895:RFB720895 ROT720895:ROX720895 RYP720895:RYT720895 SIL720895:SIP720895 SSH720895:SSL720895 TCD720895:TCH720895 TLZ720895:TMD720895 TVV720895:TVZ720895 UFR720895:UFV720895 UPN720895:UPR720895 UZJ720895:UZN720895 VJF720895:VJJ720895 VTB720895:VTF720895 WCX720895:WDB720895 WMT720895:WMX720895 WWP720895:WWT720895 AH786431:AL786431 KD786431:KH786431 TZ786431:UD786431 ADV786431:ADZ786431 ANR786431:ANV786431 AXN786431:AXR786431 BHJ786431:BHN786431 BRF786431:BRJ786431 CBB786431:CBF786431 CKX786431:CLB786431 CUT786431:CUX786431 DEP786431:DET786431 DOL786431:DOP786431 DYH786431:DYL786431 EID786431:EIH786431 ERZ786431:ESD786431 FBV786431:FBZ786431 FLR786431:FLV786431 FVN786431:FVR786431 GFJ786431:GFN786431 GPF786431:GPJ786431 GZB786431:GZF786431 HIX786431:HJB786431 HST786431:HSX786431 ICP786431:ICT786431 IML786431:IMP786431 IWH786431:IWL786431 JGD786431:JGH786431 JPZ786431:JQD786431 JZV786431:JZZ786431 KJR786431:KJV786431 KTN786431:KTR786431 LDJ786431:LDN786431 LNF786431:LNJ786431 LXB786431:LXF786431 MGX786431:MHB786431 MQT786431:MQX786431 NAP786431:NAT786431 NKL786431:NKP786431 NUH786431:NUL786431 OED786431:OEH786431 ONZ786431:OOD786431 OXV786431:OXZ786431 PHR786431:PHV786431 PRN786431:PRR786431 QBJ786431:QBN786431 QLF786431:QLJ786431 QVB786431:QVF786431 REX786431:RFB786431 ROT786431:ROX786431 RYP786431:RYT786431 SIL786431:SIP786431 SSH786431:SSL786431 TCD786431:TCH786431 TLZ786431:TMD786431 TVV786431:TVZ786431 UFR786431:UFV786431 UPN786431:UPR786431 UZJ786431:UZN786431 VJF786431:VJJ786431 VTB786431:VTF786431 WCX786431:WDB786431 WMT786431:WMX786431 WWP786431:WWT786431 AH851967:AL851967 KD851967:KH851967 TZ851967:UD851967 ADV851967:ADZ851967 ANR851967:ANV851967 AXN851967:AXR851967 BHJ851967:BHN851967 BRF851967:BRJ851967 CBB851967:CBF851967 CKX851967:CLB851967 CUT851967:CUX851967 DEP851967:DET851967 DOL851967:DOP851967 DYH851967:DYL851967 EID851967:EIH851967 ERZ851967:ESD851967 FBV851967:FBZ851967 FLR851967:FLV851967 FVN851967:FVR851967 GFJ851967:GFN851967 GPF851967:GPJ851967 GZB851967:GZF851967 HIX851967:HJB851967 HST851967:HSX851967 ICP851967:ICT851967 IML851967:IMP851967 IWH851967:IWL851967 JGD851967:JGH851967 JPZ851967:JQD851967 JZV851967:JZZ851967 KJR851967:KJV851967 KTN851967:KTR851967 LDJ851967:LDN851967 LNF851967:LNJ851967 LXB851967:LXF851967 MGX851967:MHB851967 MQT851967:MQX851967 NAP851967:NAT851967 NKL851967:NKP851967 NUH851967:NUL851967 OED851967:OEH851967 ONZ851967:OOD851967 OXV851967:OXZ851967 PHR851967:PHV851967 PRN851967:PRR851967 QBJ851967:QBN851967 QLF851967:QLJ851967 QVB851967:QVF851967 REX851967:RFB851967 ROT851967:ROX851967 RYP851967:RYT851967 SIL851967:SIP851967 SSH851967:SSL851967 TCD851967:TCH851967 TLZ851967:TMD851967 TVV851967:TVZ851967 UFR851967:UFV851967 UPN851967:UPR851967 UZJ851967:UZN851967 VJF851967:VJJ851967 VTB851967:VTF851967 WCX851967:WDB851967 WMT851967:WMX851967 WWP851967:WWT851967 AH917503:AL917503 KD917503:KH917503 TZ917503:UD917503 ADV917503:ADZ917503 ANR917503:ANV917503 AXN917503:AXR917503 BHJ917503:BHN917503 BRF917503:BRJ917503 CBB917503:CBF917503 CKX917503:CLB917503 CUT917503:CUX917503 DEP917503:DET917503 DOL917503:DOP917503 DYH917503:DYL917503 EID917503:EIH917503 ERZ917503:ESD917503 FBV917503:FBZ917503 FLR917503:FLV917503 FVN917503:FVR917503 GFJ917503:GFN917503 GPF917503:GPJ917503 GZB917503:GZF917503 HIX917503:HJB917503 HST917503:HSX917503 ICP917503:ICT917503 IML917503:IMP917503 IWH917503:IWL917503 JGD917503:JGH917503 JPZ917503:JQD917503 JZV917503:JZZ917503 KJR917503:KJV917503 KTN917503:KTR917503 LDJ917503:LDN917503 LNF917503:LNJ917503 LXB917503:LXF917503 MGX917503:MHB917503 MQT917503:MQX917503 NAP917503:NAT917503 NKL917503:NKP917503 NUH917503:NUL917503 OED917503:OEH917503 ONZ917503:OOD917503 OXV917503:OXZ917503 PHR917503:PHV917503 PRN917503:PRR917503 QBJ917503:QBN917503 QLF917503:QLJ917503 QVB917503:QVF917503 REX917503:RFB917503 ROT917503:ROX917503 RYP917503:RYT917503 SIL917503:SIP917503 SSH917503:SSL917503 TCD917503:TCH917503 TLZ917503:TMD917503 TVV917503:TVZ917503 UFR917503:UFV917503 UPN917503:UPR917503 UZJ917503:UZN917503 VJF917503:VJJ917503 VTB917503:VTF917503 WCX917503:WDB917503 WMT917503:WMX917503 WWP917503:WWT917503 AH983039:AL983039 KD983039:KH983039 TZ983039:UD983039 ADV983039:ADZ983039 ANR983039:ANV983039 AXN983039:AXR983039 BHJ983039:BHN983039 BRF983039:BRJ983039 CBB983039:CBF983039 CKX983039:CLB983039 CUT983039:CUX983039 DEP983039:DET983039 DOL983039:DOP983039 DYH983039:DYL983039 EID983039:EIH983039 ERZ983039:ESD983039 FBV983039:FBZ983039 FLR983039:FLV983039 FVN983039:FVR983039 GFJ983039:GFN983039 GPF983039:GPJ983039 GZB983039:GZF983039 HIX983039:HJB983039 HST983039:HSX983039 ICP983039:ICT983039 IML983039:IMP983039 IWH983039:IWL983039 JGD983039:JGH983039 JPZ983039:JQD983039 JZV983039:JZZ983039 KJR983039:KJV983039 KTN983039:KTR983039 LDJ983039:LDN983039 LNF983039:LNJ983039 LXB983039:LXF983039 MGX983039:MHB983039 MQT983039:MQX983039 NAP983039:NAT983039 NKL983039:NKP983039 NUH983039:NUL983039 OED983039:OEH983039 ONZ983039:OOD983039 OXV983039:OXZ983039 PHR983039:PHV983039 PRN983039:PRR983039 QBJ983039:QBN983039 QLF983039:QLJ983039 QVB983039:QVF983039 REX983039:RFB983039 ROT983039:ROX983039 RYP983039:RYT983039 SIL983039:SIP983039 SSH983039:SSL983039 TCD983039:TCH983039 TLZ983039:TMD983039 TVV983039:TVZ983039 UFR983039:UFV983039 UPN983039:UPR983039 UZJ983039:UZN983039 VJF983039:VJJ983039 VTB983039:VTF983039 WCX983039:WDB983039 WMT983039:WMX983039 WWP983039:WWT983039" xr:uid="{00000000-0002-0000-0000-000003000000}">
      <formula1>"選択して下さい,幹事会社,賛助会社,非賛助会社,他地区幹事"</formula1>
    </dataValidation>
    <dataValidation type="list" allowBlank="1" showInputMessage="1" showErrorMessage="1" sqref="WMW983053:WMX983053 JZ21:KA21 TV21:TW21 ADR21:ADS21 ANN21:ANO21 AXJ21:AXK21 BHF21:BHG21 BRB21:BRC21 CAX21:CAY21 CKT21:CKU21 CUP21:CUQ21 DEL21:DEM21 DOH21:DOI21 DYD21:DYE21 EHZ21:EIA21 ERV21:ERW21 FBR21:FBS21 FLN21:FLO21 FVJ21:FVK21 GFF21:GFG21 GPB21:GPC21 GYX21:GYY21 HIT21:HIU21 HSP21:HSQ21 ICL21:ICM21 IMH21:IMI21 IWD21:IWE21 JFZ21:JGA21 JPV21:JPW21 JZR21:JZS21 KJN21:KJO21 KTJ21:KTK21 LDF21:LDG21 LNB21:LNC21 LWX21:LWY21 MGT21:MGU21 MQP21:MQQ21 NAL21:NAM21 NKH21:NKI21 NUD21:NUE21 ODZ21:OEA21 ONV21:ONW21 OXR21:OXS21 PHN21:PHO21 PRJ21:PRK21 QBF21:QBG21 QLB21:QLC21 QUX21:QUY21 RET21:REU21 ROP21:ROQ21 RYL21:RYM21 SIH21:SII21 SSD21:SSE21 TBZ21:TCA21 TLV21:TLW21 TVR21:TVS21 UFN21:UFO21 UPJ21:UPK21 UZF21:UZG21 VJB21:VJC21 VSX21:VSY21 WCT21:WCU21 WMP21:WMQ21 WWL21:WWM21 AD65549:AE65549 JZ65549:KA65549 TV65549:TW65549 ADR65549:ADS65549 ANN65549:ANO65549 AXJ65549:AXK65549 BHF65549:BHG65549 BRB65549:BRC65549 CAX65549:CAY65549 CKT65549:CKU65549 CUP65549:CUQ65549 DEL65549:DEM65549 DOH65549:DOI65549 DYD65549:DYE65549 EHZ65549:EIA65549 ERV65549:ERW65549 FBR65549:FBS65549 FLN65549:FLO65549 FVJ65549:FVK65549 GFF65549:GFG65549 GPB65549:GPC65549 GYX65549:GYY65549 HIT65549:HIU65549 HSP65549:HSQ65549 ICL65549:ICM65549 IMH65549:IMI65549 IWD65549:IWE65549 JFZ65549:JGA65549 JPV65549:JPW65549 JZR65549:JZS65549 KJN65549:KJO65549 KTJ65549:KTK65549 LDF65549:LDG65549 LNB65549:LNC65549 LWX65549:LWY65549 MGT65549:MGU65549 MQP65549:MQQ65549 NAL65549:NAM65549 NKH65549:NKI65549 NUD65549:NUE65549 ODZ65549:OEA65549 ONV65549:ONW65549 OXR65549:OXS65549 PHN65549:PHO65549 PRJ65549:PRK65549 QBF65549:QBG65549 QLB65549:QLC65549 QUX65549:QUY65549 RET65549:REU65549 ROP65549:ROQ65549 RYL65549:RYM65549 SIH65549:SII65549 SSD65549:SSE65549 TBZ65549:TCA65549 TLV65549:TLW65549 TVR65549:TVS65549 UFN65549:UFO65549 UPJ65549:UPK65549 UZF65549:UZG65549 VJB65549:VJC65549 VSX65549:VSY65549 WCT65549:WCU65549 WMP65549:WMQ65549 WWL65549:WWM65549 AD131085:AE131085 JZ131085:KA131085 TV131085:TW131085 ADR131085:ADS131085 ANN131085:ANO131085 AXJ131085:AXK131085 BHF131085:BHG131085 BRB131085:BRC131085 CAX131085:CAY131085 CKT131085:CKU131085 CUP131085:CUQ131085 DEL131085:DEM131085 DOH131085:DOI131085 DYD131085:DYE131085 EHZ131085:EIA131085 ERV131085:ERW131085 FBR131085:FBS131085 FLN131085:FLO131085 FVJ131085:FVK131085 GFF131085:GFG131085 GPB131085:GPC131085 GYX131085:GYY131085 HIT131085:HIU131085 HSP131085:HSQ131085 ICL131085:ICM131085 IMH131085:IMI131085 IWD131085:IWE131085 JFZ131085:JGA131085 JPV131085:JPW131085 JZR131085:JZS131085 KJN131085:KJO131085 KTJ131085:KTK131085 LDF131085:LDG131085 LNB131085:LNC131085 LWX131085:LWY131085 MGT131085:MGU131085 MQP131085:MQQ131085 NAL131085:NAM131085 NKH131085:NKI131085 NUD131085:NUE131085 ODZ131085:OEA131085 ONV131085:ONW131085 OXR131085:OXS131085 PHN131085:PHO131085 PRJ131085:PRK131085 QBF131085:QBG131085 QLB131085:QLC131085 QUX131085:QUY131085 RET131085:REU131085 ROP131085:ROQ131085 RYL131085:RYM131085 SIH131085:SII131085 SSD131085:SSE131085 TBZ131085:TCA131085 TLV131085:TLW131085 TVR131085:TVS131085 UFN131085:UFO131085 UPJ131085:UPK131085 UZF131085:UZG131085 VJB131085:VJC131085 VSX131085:VSY131085 WCT131085:WCU131085 WMP131085:WMQ131085 WWL131085:WWM131085 AD196621:AE196621 JZ196621:KA196621 TV196621:TW196621 ADR196621:ADS196621 ANN196621:ANO196621 AXJ196621:AXK196621 BHF196621:BHG196621 BRB196621:BRC196621 CAX196621:CAY196621 CKT196621:CKU196621 CUP196621:CUQ196621 DEL196621:DEM196621 DOH196621:DOI196621 DYD196621:DYE196621 EHZ196621:EIA196621 ERV196621:ERW196621 FBR196621:FBS196621 FLN196621:FLO196621 FVJ196621:FVK196621 GFF196621:GFG196621 GPB196621:GPC196621 GYX196621:GYY196621 HIT196621:HIU196621 HSP196621:HSQ196621 ICL196621:ICM196621 IMH196621:IMI196621 IWD196621:IWE196621 JFZ196621:JGA196621 JPV196621:JPW196621 JZR196621:JZS196621 KJN196621:KJO196621 KTJ196621:KTK196621 LDF196621:LDG196621 LNB196621:LNC196621 LWX196621:LWY196621 MGT196621:MGU196621 MQP196621:MQQ196621 NAL196621:NAM196621 NKH196621:NKI196621 NUD196621:NUE196621 ODZ196621:OEA196621 ONV196621:ONW196621 OXR196621:OXS196621 PHN196621:PHO196621 PRJ196621:PRK196621 QBF196621:QBG196621 QLB196621:QLC196621 QUX196621:QUY196621 RET196621:REU196621 ROP196621:ROQ196621 RYL196621:RYM196621 SIH196621:SII196621 SSD196621:SSE196621 TBZ196621:TCA196621 TLV196621:TLW196621 TVR196621:TVS196621 UFN196621:UFO196621 UPJ196621:UPK196621 UZF196621:UZG196621 VJB196621:VJC196621 VSX196621:VSY196621 WCT196621:WCU196621 WMP196621:WMQ196621 WWL196621:WWM196621 AD262157:AE262157 JZ262157:KA262157 TV262157:TW262157 ADR262157:ADS262157 ANN262157:ANO262157 AXJ262157:AXK262157 BHF262157:BHG262157 BRB262157:BRC262157 CAX262157:CAY262157 CKT262157:CKU262157 CUP262157:CUQ262157 DEL262157:DEM262157 DOH262157:DOI262157 DYD262157:DYE262157 EHZ262157:EIA262157 ERV262157:ERW262157 FBR262157:FBS262157 FLN262157:FLO262157 FVJ262157:FVK262157 GFF262157:GFG262157 GPB262157:GPC262157 GYX262157:GYY262157 HIT262157:HIU262157 HSP262157:HSQ262157 ICL262157:ICM262157 IMH262157:IMI262157 IWD262157:IWE262157 JFZ262157:JGA262157 JPV262157:JPW262157 JZR262157:JZS262157 KJN262157:KJO262157 KTJ262157:KTK262157 LDF262157:LDG262157 LNB262157:LNC262157 LWX262157:LWY262157 MGT262157:MGU262157 MQP262157:MQQ262157 NAL262157:NAM262157 NKH262157:NKI262157 NUD262157:NUE262157 ODZ262157:OEA262157 ONV262157:ONW262157 OXR262157:OXS262157 PHN262157:PHO262157 PRJ262157:PRK262157 QBF262157:QBG262157 QLB262157:QLC262157 QUX262157:QUY262157 RET262157:REU262157 ROP262157:ROQ262157 RYL262157:RYM262157 SIH262157:SII262157 SSD262157:SSE262157 TBZ262157:TCA262157 TLV262157:TLW262157 TVR262157:TVS262157 UFN262157:UFO262157 UPJ262157:UPK262157 UZF262157:UZG262157 VJB262157:VJC262157 VSX262157:VSY262157 WCT262157:WCU262157 WMP262157:WMQ262157 WWL262157:WWM262157 AD327693:AE327693 JZ327693:KA327693 TV327693:TW327693 ADR327693:ADS327693 ANN327693:ANO327693 AXJ327693:AXK327693 BHF327693:BHG327693 BRB327693:BRC327693 CAX327693:CAY327693 CKT327693:CKU327693 CUP327693:CUQ327693 DEL327693:DEM327693 DOH327693:DOI327693 DYD327693:DYE327693 EHZ327693:EIA327693 ERV327693:ERW327693 FBR327693:FBS327693 FLN327693:FLO327693 FVJ327693:FVK327693 GFF327693:GFG327693 GPB327693:GPC327693 GYX327693:GYY327693 HIT327693:HIU327693 HSP327693:HSQ327693 ICL327693:ICM327693 IMH327693:IMI327693 IWD327693:IWE327693 JFZ327693:JGA327693 JPV327693:JPW327693 JZR327693:JZS327693 KJN327693:KJO327693 KTJ327693:KTK327693 LDF327693:LDG327693 LNB327693:LNC327693 LWX327693:LWY327693 MGT327693:MGU327693 MQP327693:MQQ327693 NAL327693:NAM327693 NKH327693:NKI327693 NUD327693:NUE327693 ODZ327693:OEA327693 ONV327693:ONW327693 OXR327693:OXS327693 PHN327693:PHO327693 PRJ327693:PRK327693 QBF327693:QBG327693 QLB327693:QLC327693 QUX327693:QUY327693 RET327693:REU327693 ROP327693:ROQ327693 RYL327693:RYM327693 SIH327693:SII327693 SSD327693:SSE327693 TBZ327693:TCA327693 TLV327693:TLW327693 TVR327693:TVS327693 UFN327693:UFO327693 UPJ327693:UPK327693 UZF327693:UZG327693 VJB327693:VJC327693 VSX327693:VSY327693 WCT327693:WCU327693 WMP327693:WMQ327693 WWL327693:WWM327693 AD393229:AE393229 JZ393229:KA393229 TV393229:TW393229 ADR393229:ADS393229 ANN393229:ANO393229 AXJ393229:AXK393229 BHF393229:BHG393229 BRB393229:BRC393229 CAX393229:CAY393229 CKT393229:CKU393229 CUP393229:CUQ393229 DEL393229:DEM393229 DOH393229:DOI393229 DYD393229:DYE393229 EHZ393229:EIA393229 ERV393229:ERW393229 FBR393229:FBS393229 FLN393229:FLO393229 FVJ393229:FVK393229 GFF393229:GFG393229 GPB393229:GPC393229 GYX393229:GYY393229 HIT393229:HIU393229 HSP393229:HSQ393229 ICL393229:ICM393229 IMH393229:IMI393229 IWD393229:IWE393229 JFZ393229:JGA393229 JPV393229:JPW393229 JZR393229:JZS393229 KJN393229:KJO393229 KTJ393229:KTK393229 LDF393229:LDG393229 LNB393229:LNC393229 LWX393229:LWY393229 MGT393229:MGU393229 MQP393229:MQQ393229 NAL393229:NAM393229 NKH393229:NKI393229 NUD393229:NUE393229 ODZ393229:OEA393229 ONV393229:ONW393229 OXR393229:OXS393229 PHN393229:PHO393229 PRJ393229:PRK393229 QBF393229:QBG393229 QLB393229:QLC393229 QUX393229:QUY393229 RET393229:REU393229 ROP393229:ROQ393229 RYL393229:RYM393229 SIH393229:SII393229 SSD393229:SSE393229 TBZ393229:TCA393229 TLV393229:TLW393229 TVR393229:TVS393229 UFN393229:UFO393229 UPJ393229:UPK393229 UZF393229:UZG393229 VJB393229:VJC393229 VSX393229:VSY393229 WCT393229:WCU393229 WMP393229:WMQ393229 WWL393229:WWM393229 AD458765:AE458765 JZ458765:KA458765 TV458765:TW458765 ADR458765:ADS458765 ANN458765:ANO458765 AXJ458765:AXK458765 BHF458765:BHG458765 BRB458765:BRC458765 CAX458765:CAY458765 CKT458765:CKU458765 CUP458765:CUQ458765 DEL458765:DEM458765 DOH458765:DOI458765 DYD458765:DYE458765 EHZ458765:EIA458765 ERV458765:ERW458765 FBR458765:FBS458765 FLN458765:FLO458765 FVJ458765:FVK458765 GFF458765:GFG458765 GPB458765:GPC458765 GYX458765:GYY458765 HIT458765:HIU458765 HSP458765:HSQ458765 ICL458765:ICM458765 IMH458765:IMI458765 IWD458765:IWE458765 JFZ458765:JGA458765 JPV458765:JPW458765 JZR458765:JZS458765 KJN458765:KJO458765 KTJ458765:KTK458765 LDF458765:LDG458765 LNB458765:LNC458765 LWX458765:LWY458765 MGT458765:MGU458765 MQP458765:MQQ458765 NAL458765:NAM458765 NKH458765:NKI458765 NUD458765:NUE458765 ODZ458765:OEA458765 ONV458765:ONW458765 OXR458765:OXS458765 PHN458765:PHO458765 PRJ458765:PRK458765 QBF458765:QBG458765 QLB458765:QLC458765 QUX458765:QUY458765 RET458765:REU458765 ROP458765:ROQ458765 RYL458765:RYM458765 SIH458765:SII458765 SSD458765:SSE458765 TBZ458765:TCA458765 TLV458765:TLW458765 TVR458765:TVS458765 UFN458765:UFO458765 UPJ458765:UPK458765 UZF458765:UZG458765 VJB458765:VJC458765 VSX458765:VSY458765 WCT458765:WCU458765 WMP458765:WMQ458765 WWL458765:WWM458765 AD524301:AE524301 JZ524301:KA524301 TV524301:TW524301 ADR524301:ADS524301 ANN524301:ANO524301 AXJ524301:AXK524301 BHF524301:BHG524301 BRB524301:BRC524301 CAX524301:CAY524301 CKT524301:CKU524301 CUP524301:CUQ524301 DEL524301:DEM524301 DOH524301:DOI524301 DYD524301:DYE524301 EHZ524301:EIA524301 ERV524301:ERW524301 FBR524301:FBS524301 FLN524301:FLO524301 FVJ524301:FVK524301 GFF524301:GFG524301 GPB524301:GPC524301 GYX524301:GYY524301 HIT524301:HIU524301 HSP524301:HSQ524301 ICL524301:ICM524301 IMH524301:IMI524301 IWD524301:IWE524301 JFZ524301:JGA524301 JPV524301:JPW524301 JZR524301:JZS524301 KJN524301:KJO524301 KTJ524301:KTK524301 LDF524301:LDG524301 LNB524301:LNC524301 LWX524301:LWY524301 MGT524301:MGU524301 MQP524301:MQQ524301 NAL524301:NAM524301 NKH524301:NKI524301 NUD524301:NUE524301 ODZ524301:OEA524301 ONV524301:ONW524301 OXR524301:OXS524301 PHN524301:PHO524301 PRJ524301:PRK524301 QBF524301:QBG524301 QLB524301:QLC524301 QUX524301:QUY524301 RET524301:REU524301 ROP524301:ROQ524301 RYL524301:RYM524301 SIH524301:SII524301 SSD524301:SSE524301 TBZ524301:TCA524301 TLV524301:TLW524301 TVR524301:TVS524301 UFN524301:UFO524301 UPJ524301:UPK524301 UZF524301:UZG524301 VJB524301:VJC524301 VSX524301:VSY524301 WCT524301:WCU524301 WMP524301:WMQ524301 WWL524301:WWM524301 AD589837:AE589837 JZ589837:KA589837 TV589837:TW589837 ADR589837:ADS589837 ANN589837:ANO589837 AXJ589837:AXK589837 BHF589837:BHG589837 BRB589837:BRC589837 CAX589837:CAY589837 CKT589837:CKU589837 CUP589837:CUQ589837 DEL589837:DEM589837 DOH589837:DOI589837 DYD589837:DYE589837 EHZ589837:EIA589837 ERV589837:ERW589837 FBR589837:FBS589837 FLN589837:FLO589837 FVJ589837:FVK589837 GFF589837:GFG589837 GPB589837:GPC589837 GYX589837:GYY589837 HIT589837:HIU589837 HSP589837:HSQ589837 ICL589837:ICM589837 IMH589837:IMI589837 IWD589837:IWE589837 JFZ589837:JGA589837 JPV589837:JPW589837 JZR589837:JZS589837 KJN589837:KJO589837 KTJ589837:KTK589837 LDF589837:LDG589837 LNB589837:LNC589837 LWX589837:LWY589837 MGT589837:MGU589837 MQP589837:MQQ589837 NAL589837:NAM589837 NKH589837:NKI589837 NUD589837:NUE589837 ODZ589837:OEA589837 ONV589837:ONW589837 OXR589837:OXS589837 PHN589837:PHO589837 PRJ589837:PRK589837 QBF589837:QBG589837 QLB589837:QLC589837 QUX589837:QUY589837 RET589837:REU589837 ROP589837:ROQ589837 RYL589837:RYM589837 SIH589837:SII589837 SSD589837:SSE589837 TBZ589837:TCA589837 TLV589837:TLW589837 TVR589837:TVS589837 UFN589837:UFO589837 UPJ589837:UPK589837 UZF589837:UZG589837 VJB589837:VJC589837 VSX589837:VSY589837 WCT589837:WCU589837 WMP589837:WMQ589837 WWL589837:WWM589837 AD655373:AE655373 JZ655373:KA655373 TV655373:TW655373 ADR655373:ADS655373 ANN655373:ANO655373 AXJ655373:AXK655373 BHF655373:BHG655373 BRB655373:BRC655373 CAX655373:CAY655373 CKT655373:CKU655373 CUP655373:CUQ655373 DEL655373:DEM655373 DOH655373:DOI655373 DYD655373:DYE655373 EHZ655373:EIA655373 ERV655373:ERW655373 FBR655373:FBS655373 FLN655373:FLO655373 FVJ655373:FVK655373 GFF655373:GFG655373 GPB655373:GPC655373 GYX655373:GYY655373 HIT655373:HIU655373 HSP655373:HSQ655373 ICL655373:ICM655373 IMH655373:IMI655373 IWD655373:IWE655373 JFZ655373:JGA655373 JPV655373:JPW655373 JZR655373:JZS655373 KJN655373:KJO655373 KTJ655373:KTK655373 LDF655373:LDG655373 LNB655373:LNC655373 LWX655373:LWY655373 MGT655373:MGU655373 MQP655373:MQQ655373 NAL655373:NAM655373 NKH655373:NKI655373 NUD655373:NUE655373 ODZ655373:OEA655373 ONV655373:ONW655373 OXR655373:OXS655373 PHN655373:PHO655373 PRJ655373:PRK655373 QBF655373:QBG655373 QLB655373:QLC655373 QUX655373:QUY655373 RET655373:REU655373 ROP655373:ROQ655373 RYL655373:RYM655373 SIH655373:SII655373 SSD655373:SSE655373 TBZ655373:TCA655373 TLV655373:TLW655373 TVR655373:TVS655373 UFN655373:UFO655373 UPJ655373:UPK655373 UZF655373:UZG655373 VJB655373:VJC655373 VSX655373:VSY655373 WCT655373:WCU655373 WMP655373:WMQ655373 WWL655373:WWM655373 AD720909:AE720909 JZ720909:KA720909 TV720909:TW720909 ADR720909:ADS720909 ANN720909:ANO720909 AXJ720909:AXK720909 BHF720909:BHG720909 BRB720909:BRC720909 CAX720909:CAY720909 CKT720909:CKU720909 CUP720909:CUQ720909 DEL720909:DEM720909 DOH720909:DOI720909 DYD720909:DYE720909 EHZ720909:EIA720909 ERV720909:ERW720909 FBR720909:FBS720909 FLN720909:FLO720909 FVJ720909:FVK720909 GFF720909:GFG720909 GPB720909:GPC720909 GYX720909:GYY720909 HIT720909:HIU720909 HSP720909:HSQ720909 ICL720909:ICM720909 IMH720909:IMI720909 IWD720909:IWE720909 JFZ720909:JGA720909 JPV720909:JPW720909 JZR720909:JZS720909 KJN720909:KJO720909 KTJ720909:KTK720909 LDF720909:LDG720909 LNB720909:LNC720909 LWX720909:LWY720909 MGT720909:MGU720909 MQP720909:MQQ720909 NAL720909:NAM720909 NKH720909:NKI720909 NUD720909:NUE720909 ODZ720909:OEA720909 ONV720909:ONW720909 OXR720909:OXS720909 PHN720909:PHO720909 PRJ720909:PRK720909 QBF720909:QBG720909 QLB720909:QLC720909 QUX720909:QUY720909 RET720909:REU720909 ROP720909:ROQ720909 RYL720909:RYM720909 SIH720909:SII720909 SSD720909:SSE720909 TBZ720909:TCA720909 TLV720909:TLW720909 TVR720909:TVS720909 UFN720909:UFO720909 UPJ720909:UPK720909 UZF720909:UZG720909 VJB720909:VJC720909 VSX720909:VSY720909 WCT720909:WCU720909 WMP720909:WMQ720909 WWL720909:WWM720909 AD786445:AE786445 JZ786445:KA786445 TV786445:TW786445 ADR786445:ADS786445 ANN786445:ANO786445 AXJ786445:AXK786445 BHF786445:BHG786445 BRB786445:BRC786445 CAX786445:CAY786445 CKT786445:CKU786445 CUP786445:CUQ786445 DEL786445:DEM786445 DOH786445:DOI786445 DYD786445:DYE786445 EHZ786445:EIA786445 ERV786445:ERW786445 FBR786445:FBS786445 FLN786445:FLO786445 FVJ786445:FVK786445 GFF786445:GFG786445 GPB786445:GPC786445 GYX786445:GYY786445 HIT786445:HIU786445 HSP786445:HSQ786445 ICL786445:ICM786445 IMH786445:IMI786445 IWD786445:IWE786445 JFZ786445:JGA786445 JPV786445:JPW786445 JZR786445:JZS786445 KJN786445:KJO786445 KTJ786445:KTK786445 LDF786445:LDG786445 LNB786445:LNC786445 LWX786445:LWY786445 MGT786445:MGU786445 MQP786445:MQQ786445 NAL786445:NAM786445 NKH786445:NKI786445 NUD786445:NUE786445 ODZ786445:OEA786445 ONV786445:ONW786445 OXR786445:OXS786445 PHN786445:PHO786445 PRJ786445:PRK786445 QBF786445:QBG786445 QLB786445:QLC786445 QUX786445:QUY786445 RET786445:REU786445 ROP786445:ROQ786445 RYL786445:RYM786445 SIH786445:SII786445 SSD786445:SSE786445 TBZ786445:TCA786445 TLV786445:TLW786445 TVR786445:TVS786445 UFN786445:UFO786445 UPJ786445:UPK786445 UZF786445:UZG786445 VJB786445:VJC786445 VSX786445:VSY786445 WCT786445:WCU786445 WMP786445:WMQ786445 WWL786445:WWM786445 AD851981:AE851981 JZ851981:KA851981 TV851981:TW851981 ADR851981:ADS851981 ANN851981:ANO851981 AXJ851981:AXK851981 BHF851981:BHG851981 BRB851981:BRC851981 CAX851981:CAY851981 CKT851981:CKU851981 CUP851981:CUQ851981 DEL851981:DEM851981 DOH851981:DOI851981 DYD851981:DYE851981 EHZ851981:EIA851981 ERV851981:ERW851981 FBR851981:FBS851981 FLN851981:FLO851981 FVJ851981:FVK851981 GFF851981:GFG851981 GPB851981:GPC851981 GYX851981:GYY851981 HIT851981:HIU851981 HSP851981:HSQ851981 ICL851981:ICM851981 IMH851981:IMI851981 IWD851981:IWE851981 JFZ851981:JGA851981 JPV851981:JPW851981 JZR851981:JZS851981 KJN851981:KJO851981 KTJ851981:KTK851981 LDF851981:LDG851981 LNB851981:LNC851981 LWX851981:LWY851981 MGT851981:MGU851981 MQP851981:MQQ851981 NAL851981:NAM851981 NKH851981:NKI851981 NUD851981:NUE851981 ODZ851981:OEA851981 ONV851981:ONW851981 OXR851981:OXS851981 PHN851981:PHO851981 PRJ851981:PRK851981 QBF851981:QBG851981 QLB851981:QLC851981 QUX851981:QUY851981 RET851981:REU851981 ROP851981:ROQ851981 RYL851981:RYM851981 SIH851981:SII851981 SSD851981:SSE851981 TBZ851981:TCA851981 TLV851981:TLW851981 TVR851981:TVS851981 UFN851981:UFO851981 UPJ851981:UPK851981 UZF851981:UZG851981 VJB851981:VJC851981 VSX851981:VSY851981 WCT851981:WCU851981 WMP851981:WMQ851981 WWL851981:WWM851981 AD917517:AE917517 JZ917517:KA917517 TV917517:TW917517 ADR917517:ADS917517 ANN917517:ANO917517 AXJ917517:AXK917517 BHF917517:BHG917517 BRB917517:BRC917517 CAX917517:CAY917517 CKT917517:CKU917517 CUP917517:CUQ917517 DEL917517:DEM917517 DOH917517:DOI917517 DYD917517:DYE917517 EHZ917517:EIA917517 ERV917517:ERW917517 FBR917517:FBS917517 FLN917517:FLO917517 FVJ917517:FVK917517 GFF917517:GFG917517 GPB917517:GPC917517 GYX917517:GYY917517 HIT917517:HIU917517 HSP917517:HSQ917517 ICL917517:ICM917517 IMH917517:IMI917517 IWD917517:IWE917517 JFZ917517:JGA917517 JPV917517:JPW917517 JZR917517:JZS917517 KJN917517:KJO917517 KTJ917517:KTK917517 LDF917517:LDG917517 LNB917517:LNC917517 LWX917517:LWY917517 MGT917517:MGU917517 MQP917517:MQQ917517 NAL917517:NAM917517 NKH917517:NKI917517 NUD917517:NUE917517 ODZ917517:OEA917517 ONV917517:ONW917517 OXR917517:OXS917517 PHN917517:PHO917517 PRJ917517:PRK917517 QBF917517:QBG917517 QLB917517:QLC917517 QUX917517:QUY917517 RET917517:REU917517 ROP917517:ROQ917517 RYL917517:RYM917517 SIH917517:SII917517 SSD917517:SSE917517 TBZ917517:TCA917517 TLV917517:TLW917517 TVR917517:TVS917517 UFN917517:UFO917517 UPJ917517:UPK917517 UZF917517:UZG917517 VJB917517:VJC917517 VSX917517:VSY917517 WCT917517:WCU917517 WMP917517:WMQ917517 WWL917517:WWM917517 AD983053:AE983053 JZ983053:KA983053 TV983053:TW983053 ADR983053:ADS983053 ANN983053:ANO983053 AXJ983053:AXK983053 BHF983053:BHG983053 BRB983053:BRC983053 CAX983053:CAY983053 CKT983053:CKU983053 CUP983053:CUQ983053 DEL983053:DEM983053 DOH983053:DOI983053 DYD983053:DYE983053 EHZ983053:EIA983053 ERV983053:ERW983053 FBR983053:FBS983053 FLN983053:FLO983053 FVJ983053:FVK983053 GFF983053:GFG983053 GPB983053:GPC983053 GYX983053:GYY983053 HIT983053:HIU983053 HSP983053:HSQ983053 ICL983053:ICM983053 IMH983053:IMI983053 IWD983053:IWE983053 JFZ983053:JGA983053 JPV983053:JPW983053 JZR983053:JZS983053 KJN983053:KJO983053 KTJ983053:KTK983053 LDF983053:LDG983053 LNB983053:LNC983053 LWX983053:LWY983053 MGT983053:MGU983053 MQP983053:MQQ983053 NAL983053:NAM983053 NKH983053:NKI983053 NUD983053:NUE983053 ODZ983053:OEA983053 ONV983053:ONW983053 OXR983053:OXS983053 PHN983053:PHO983053 PRJ983053:PRK983053 QBF983053:QBG983053 QLB983053:QLC983053 QUX983053:QUY983053 RET983053:REU983053 ROP983053:ROQ983053 RYL983053:RYM983053 SIH983053:SII983053 SSD983053:SSE983053 TBZ983053:TCA983053 TLV983053:TLW983053 TVR983053:TVS983053 UFN983053:UFO983053 UPJ983053:UPK983053 UZF983053:UZG983053 VJB983053:VJC983053 VSX983053:VSY983053 WCT983053:WCU983053 WMP983053:WMQ983053 WWL983053:WWM983053 WWS983053:WWT983053 KG21:KH21 UC21:UD21 ADY21:ADZ21 ANU21:ANV21 AXQ21:AXR21 BHM21:BHN21 BRI21:BRJ21 CBE21:CBF21 CLA21:CLB21 CUW21:CUX21 DES21:DET21 DOO21:DOP21 DYK21:DYL21 EIG21:EIH21 ESC21:ESD21 FBY21:FBZ21 FLU21:FLV21 FVQ21:FVR21 GFM21:GFN21 GPI21:GPJ21 GZE21:GZF21 HJA21:HJB21 HSW21:HSX21 ICS21:ICT21 IMO21:IMP21 IWK21:IWL21 JGG21:JGH21 JQC21:JQD21 JZY21:JZZ21 KJU21:KJV21 KTQ21:KTR21 LDM21:LDN21 LNI21:LNJ21 LXE21:LXF21 MHA21:MHB21 MQW21:MQX21 NAS21:NAT21 NKO21:NKP21 NUK21:NUL21 OEG21:OEH21 OOC21:OOD21 OXY21:OXZ21 PHU21:PHV21 PRQ21:PRR21 QBM21:QBN21 QLI21:QLJ21 QVE21:QVF21 RFA21:RFB21 ROW21:ROX21 RYS21:RYT21 SIO21:SIP21 SSK21:SSL21 TCG21:TCH21 TMC21:TMD21 TVY21:TVZ21 UFU21:UFV21 UPQ21:UPR21 UZM21:UZN21 VJI21:VJJ21 VTE21:VTF21 WDA21:WDB21 WMW21:WMX21 WWS21:WWT21 AK65549:AL65549 KG65549:KH65549 UC65549:UD65549 ADY65549:ADZ65549 ANU65549:ANV65549 AXQ65549:AXR65549 BHM65549:BHN65549 BRI65549:BRJ65549 CBE65549:CBF65549 CLA65549:CLB65549 CUW65549:CUX65549 DES65549:DET65549 DOO65549:DOP65549 DYK65549:DYL65549 EIG65549:EIH65549 ESC65549:ESD65549 FBY65549:FBZ65549 FLU65549:FLV65549 FVQ65549:FVR65549 GFM65549:GFN65549 GPI65549:GPJ65549 GZE65549:GZF65549 HJA65549:HJB65549 HSW65549:HSX65549 ICS65549:ICT65549 IMO65549:IMP65549 IWK65549:IWL65549 JGG65549:JGH65549 JQC65549:JQD65549 JZY65549:JZZ65549 KJU65549:KJV65549 KTQ65549:KTR65549 LDM65549:LDN65549 LNI65549:LNJ65549 LXE65549:LXF65549 MHA65549:MHB65549 MQW65549:MQX65549 NAS65549:NAT65549 NKO65549:NKP65549 NUK65549:NUL65549 OEG65549:OEH65549 OOC65549:OOD65549 OXY65549:OXZ65549 PHU65549:PHV65549 PRQ65549:PRR65549 QBM65549:QBN65549 QLI65549:QLJ65549 QVE65549:QVF65549 RFA65549:RFB65549 ROW65549:ROX65549 RYS65549:RYT65549 SIO65549:SIP65549 SSK65549:SSL65549 TCG65549:TCH65549 TMC65549:TMD65549 TVY65549:TVZ65549 UFU65549:UFV65549 UPQ65549:UPR65549 UZM65549:UZN65549 VJI65549:VJJ65549 VTE65549:VTF65549 WDA65549:WDB65549 WMW65549:WMX65549 WWS65549:WWT65549 AK131085:AL131085 KG131085:KH131085 UC131085:UD131085 ADY131085:ADZ131085 ANU131085:ANV131085 AXQ131085:AXR131085 BHM131085:BHN131085 BRI131085:BRJ131085 CBE131085:CBF131085 CLA131085:CLB131085 CUW131085:CUX131085 DES131085:DET131085 DOO131085:DOP131085 DYK131085:DYL131085 EIG131085:EIH131085 ESC131085:ESD131085 FBY131085:FBZ131085 FLU131085:FLV131085 FVQ131085:FVR131085 GFM131085:GFN131085 GPI131085:GPJ131085 GZE131085:GZF131085 HJA131085:HJB131085 HSW131085:HSX131085 ICS131085:ICT131085 IMO131085:IMP131085 IWK131085:IWL131085 JGG131085:JGH131085 JQC131085:JQD131085 JZY131085:JZZ131085 KJU131085:KJV131085 KTQ131085:KTR131085 LDM131085:LDN131085 LNI131085:LNJ131085 LXE131085:LXF131085 MHA131085:MHB131085 MQW131085:MQX131085 NAS131085:NAT131085 NKO131085:NKP131085 NUK131085:NUL131085 OEG131085:OEH131085 OOC131085:OOD131085 OXY131085:OXZ131085 PHU131085:PHV131085 PRQ131085:PRR131085 QBM131085:QBN131085 QLI131085:QLJ131085 QVE131085:QVF131085 RFA131085:RFB131085 ROW131085:ROX131085 RYS131085:RYT131085 SIO131085:SIP131085 SSK131085:SSL131085 TCG131085:TCH131085 TMC131085:TMD131085 TVY131085:TVZ131085 UFU131085:UFV131085 UPQ131085:UPR131085 UZM131085:UZN131085 VJI131085:VJJ131085 VTE131085:VTF131085 WDA131085:WDB131085 WMW131085:WMX131085 WWS131085:WWT131085 AK196621:AL196621 KG196621:KH196621 UC196621:UD196621 ADY196621:ADZ196621 ANU196621:ANV196621 AXQ196621:AXR196621 BHM196621:BHN196621 BRI196621:BRJ196621 CBE196621:CBF196621 CLA196621:CLB196621 CUW196621:CUX196621 DES196621:DET196621 DOO196621:DOP196621 DYK196621:DYL196621 EIG196621:EIH196621 ESC196621:ESD196621 FBY196621:FBZ196621 FLU196621:FLV196621 FVQ196621:FVR196621 GFM196621:GFN196621 GPI196621:GPJ196621 GZE196621:GZF196621 HJA196621:HJB196621 HSW196621:HSX196621 ICS196621:ICT196621 IMO196621:IMP196621 IWK196621:IWL196621 JGG196621:JGH196621 JQC196621:JQD196621 JZY196621:JZZ196621 KJU196621:KJV196621 KTQ196621:KTR196621 LDM196621:LDN196621 LNI196621:LNJ196621 LXE196621:LXF196621 MHA196621:MHB196621 MQW196621:MQX196621 NAS196621:NAT196621 NKO196621:NKP196621 NUK196621:NUL196621 OEG196621:OEH196621 OOC196621:OOD196621 OXY196621:OXZ196621 PHU196621:PHV196621 PRQ196621:PRR196621 QBM196621:QBN196621 QLI196621:QLJ196621 QVE196621:QVF196621 RFA196621:RFB196621 ROW196621:ROX196621 RYS196621:RYT196621 SIO196621:SIP196621 SSK196621:SSL196621 TCG196621:TCH196621 TMC196621:TMD196621 TVY196621:TVZ196621 UFU196621:UFV196621 UPQ196621:UPR196621 UZM196621:UZN196621 VJI196621:VJJ196621 VTE196621:VTF196621 WDA196621:WDB196621 WMW196621:WMX196621 WWS196621:WWT196621 AK262157:AL262157 KG262157:KH262157 UC262157:UD262157 ADY262157:ADZ262157 ANU262157:ANV262157 AXQ262157:AXR262157 BHM262157:BHN262157 BRI262157:BRJ262157 CBE262157:CBF262157 CLA262157:CLB262157 CUW262157:CUX262157 DES262157:DET262157 DOO262157:DOP262157 DYK262157:DYL262157 EIG262157:EIH262157 ESC262157:ESD262157 FBY262157:FBZ262157 FLU262157:FLV262157 FVQ262157:FVR262157 GFM262157:GFN262157 GPI262157:GPJ262157 GZE262157:GZF262157 HJA262157:HJB262157 HSW262157:HSX262157 ICS262157:ICT262157 IMO262157:IMP262157 IWK262157:IWL262157 JGG262157:JGH262157 JQC262157:JQD262157 JZY262157:JZZ262157 KJU262157:KJV262157 KTQ262157:KTR262157 LDM262157:LDN262157 LNI262157:LNJ262157 LXE262157:LXF262157 MHA262157:MHB262157 MQW262157:MQX262157 NAS262157:NAT262157 NKO262157:NKP262157 NUK262157:NUL262157 OEG262157:OEH262157 OOC262157:OOD262157 OXY262157:OXZ262157 PHU262157:PHV262157 PRQ262157:PRR262157 QBM262157:QBN262157 QLI262157:QLJ262157 QVE262157:QVF262157 RFA262157:RFB262157 ROW262157:ROX262157 RYS262157:RYT262157 SIO262157:SIP262157 SSK262157:SSL262157 TCG262157:TCH262157 TMC262157:TMD262157 TVY262157:TVZ262157 UFU262157:UFV262157 UPQ262157:UPR262157 UZM262157:UZN262157 VJI262157:VJJ262157 VTE262157:VTF262157 WDA262157:WDB262157 WMW262157:WMX262157 WWS262157:WWT262157 AK327693:AL327693 KG327693:KH327693 UC327693:UD327693 ADY327693:ADZ327693 ANU327693:ANV327693 AXQ327693:AXR327693 BHM327693:BHN327693 BRI327693:BRJ327693 CBE327693:CBF327693 CLA327693:CLB327693 CUW327693:CUX327693 DES327693:DET327693 DOO327693:DOP327693 DYK327693:DYL327693 EIG327693:EIH327693 ESC327693:ESD327693 FBY327693:FBZ327693 FLU327693:FLV327693 FVQ327693:FVR327693 GFM327693:GFN327693 GPI327693:GPJ327693 GZE327693:GZF327693 HJA327693:HJB327693 HSW327693:HSX327693 ICS327693:ICT327693 IMO327693:IMP327693 IWK327693:IWL327693 JGG327693:JGH327693 JQC327693:JQD327693 JZY327693:JZZ327693 KJU327693:KJV327693 KTQ327693:KTR327693 LDM327693:LDN327693 LNI327693:LNJ327693 LXE327693:LXF327693 MHA327693:MHB327693 MQW327693:MQX327693 NAS327693:NAT327693 NKO327693:NKP327693 NUK327693:NUL327693 OEG327693:OEH327693 OOC327693:OOD327693 OXY327693:OXZ327693 PHU327693:PHV327693 PRQ327693:PRR327693 QBM327693:QBN327693 QLI327693:QLJ327693 QVE327693:QVF327693 RFA327693:RFB327693 ROW327693:ROX327693 RYS327693:RYT327693 SIO327693:SIP327693 SSK327693:SSL327693 TCG327693:TCH327693 TMC327693:TMD327693 TVY327693:TVZ327693 UFU327693:UFV327693 UPQ327693:UPR327693 UZM327693:UZN327693 VJI327693:VJJ327693 VTE327693:VTF327693 WDA327693:WDB327693 WMW327693:WMX327693 WWS327693:WWT327693 AK393229:AL393229 KG393229:KH393229 UC393229:UD393229 ADY393229:ADZ393229 ANU393229:ANV393229 AXQ393229:AXR393229 BHM393229:BHN393229 BRI393229:BRJ393229 CBE393229:CBF393229 CLA393229:CLB393229 CUW393229:CUX393229 DES393229:DET393229 DOO393229:DOP393229 DYK393229:DYL393229 EIG393229:EIH393229 ESC393229:ESD393229 FBY393229:FBZ393229 FLU393229:FLV393229 FVQ393229:FVR393229 GFM393229:GFN393229 GPI393229:GPJ393229 GZE393229:GZF393229 HJA393229:HJB393229 HSW393229:HSX393229 ICS393229:ICT393229 IMO393229:IMP393229 IWK393229:IWL393229 JGG393229:JGH393229 JQC393229:JQD393229 JZY393229:JZZ393229 KJU393229:KJV393229 KTQ393229:KTR393229 LDM393229:LDN393229 LNI393229:LNJ393229 LXE393229:LXF393229 MHA393229:MHB393229 MQW393229:MQX393229 NAS393229:NAT393229 NKO393229:NKP393229 NUK393229:NUL393229 OEG393229:OEH393229 OOC393229:OOD393229 OXY393229:OXZ393229 PHU393229:PHV393229 PRQ393229:PRR393229 QBM393229:QBN393229 QLI393229:QLJ393229 QVE393229:QVF393229 RFA393229:RFB393229 ROW393229:ROX393229 RYS393229:RYT393229 SIO393229:SIP393229 SSK393229:SSL393229 TCG393229:TCH393229 TMC393229:TMD393229 TVY393229:TVZ393229 UFU393229:UFV393229 UPQ393229:UPR393229 UZM393229:UZN393229 VJI393229:VJJ393229 VTE393229:VTF393229 WDA393229:WDB393229 WMW393229:WMX393229 WWS393229:WWT393229 AK458765:AL458765 KG458765:KH458765 UC458765:UD458765 ADY458765:ADZ458765 ANU458765:ANV458765 AXQ458765:AXR458765 BHM458765:BHN458765 BRI458765:BRJ458765 CBE458765:CBF458765 CLA458765:CLB458765 CUW458765:CUX458765 DES458765:DET458765 DOO458765:DOP458765 DYK458765:DYL458765 EIG458765:EIH458765 ESC458765:ESD458765 FBY458765:FBZ458765 FLU458765:FLV458765 FVQ458765:FVR458765 GFM458765:GFN458765 GPI458765:GPJ458765 GZE458765:GZF458765 HJA458765:HJB458765 HSW458765:HSX458765 ICS458765:ICT458765 IMO458765:IMP458765 IWK458765:IWL458765 JGG458765:JGH458765 JQC458765:JQD458765 JZY458765:JZZ458765 KJU458765:KJV458765 KTQ458765:KTR458765 LDM458765:LDN458765 LNI458765:LNJ458765 LXE458765:LXF458765 MHA458765:MHB458765 MQW458765:MQX458765 NAS458765:NAT458765 NKO458765:NKP458765 NUK458765:NUL458765 OEG458765:OEH458765 OOC458765:OOD458765 OXY458765:OXZ458765 PHU458765:PHV458765 PRQ458765:PRR458765 QBM458765:QBN458765 QLI458765:QLJ458765 QVE458765:QVF458765 RFA458765:RFB458765 ROW458765:ROX458765 RYS458765:RYT458765 SIO458765:SIP458765 SSK458765:SSL458765 TCG458765:TCH458765 TMC458765:TMD458765 TVY458765:TVZ458765 UFU458765:UFV458765 UPQ458765:UPR458765 UZM458765:UZN458765 VJI458765:VJJ458765 VTE458765:VTF458765 WDA458765:WDB458765 WMW458765:WMX458765 WWS458765:WWT458765 AK524301:AL524301 KG524301:KH524301 UC524301:UD524301 ADY524301:ADZ524301 ANU524301:ANV524301 AXQ524301:AXR524301 BHM524301:BHN524301 BRI524301:BRJ524301 CBE524301:CBF524301 CLA524301:CLB524301 CUW524301:CUX524301 DES524301:DET524301 DOO524301:DOP524301 DYK524301:DYL524301 EIG524301:EIH524301 ESC524301:ESD524301 FBY524301:FBZ524301 FLU524301:FLV524301 FVQ524301:FVR524301 GFM524301:GFN524301 GPI524301:GPJ524301 GZE524301:GZF524301 HJA524301:HJB524301 HSW524301:HSX524301 ICS524301:ICT524301 IMO524301:IMP524301 IWK524301:IWL524301 JGG524301:JGH524301 JQC524301:JQD524301 JZY524301:JZZ524301 KJU524301:KJV524301 KTQ524301:KTR524301 LDM524301:LDN524301 LNI524301:LNJ524301 LXE524301:LXF524301 MHA524301:MHB524301 MQW524301:MQX524301 NAS524301:NAT524301 NKO524301:NKP524301 NUK524301:NUL524301 OEG524301:OEH524301 OOC524301:OOD524301 OXY524301:OXZ524301 PHU524301:PHV524301 PRQ524301:PRR524301 QBM524301:QBN524301 QLI524301:QLJ524301 QVE524301:QVF524301 RFA524301:RFB524301 ROW524301:ROX524301 RYS524301:RYT524301 SIO524301:SIP524301 SSK524301:SSL524301 TCG524301:TCH524301 TMC524301:TMD524301 TVY524301:TVZ524301 UFU524301:UFV524301 UPQ524301:UPR524301 UZM524301:UZN524301 VJI524301:VJJ524301 VTE524301:VTF524301 WDA524301:WDB524301 WMW524301:WMX524301 WWS524301:WWT524301 AK589837:AL589837 KG589837:KH589837 UC589837:UD589837 ADY589837:ADZ589837 ANU589837:ANV589837 AXQ589837:AXR589837 BHM589837:BHN589837 BRI589837:BRJ589837 CBE589837:CBF589837 CLA589837:CLB589837 CUW589837:CUX589837 DES589837:DET589837 DOO589837:DOP589837 DYK589837:DYL589837 EIG589837:EIH589837 ESC589837:ESD589837 FBY589837:FBZ589837 FLU589837:FLV589837 FVQ589837:FVR589837 GFM589837:GFN589837 GPI589837:GPJ589837 GZE589837:GZF589837 HJA589837:HJB589837 HSW589837:HSX589837 ICS589837:ICT589837 IMO589837:IMP589837 IWK589837:IWL589837 JGG589837:JGH589837 JQC589837:JQD589837 JZY589837:JZZ589837 KJU589837:KJV589837 KTQ589837:KTR589837 LDM589837:LDN589837 LNI589837:LNJ589837 LXE589837:LXF589837 MHA589837:MHB589837 MQW589837:MQX589837 NAS589837:NAT589837 NKO589837:NKP589837 NUK589837:NUL589837 OEG589837:OEH589837 OOC589837:OOD589837 OXY589837:OXZ589837 PHU589837:PHV589837 PRQ589837:PRR589837 QBM589837:QBN589837 QLI589837:QLJ589837 QVE589837:QVF589837 RFA589837:RFB589837 ROW589837:ROX589837 RYS589837:RYT589837 SIO589837:SIP589837 SSK589837:SSL589837 TCG589837:TCH589837 TMC589837:TMD589837 TVY589837:TVZ589837 UFU589837:UFV589837 UPQ589837:UPR589837 UZM589837:UZN589837 VJI589837:VJJ589837 VTE589837:VTF589837 WDA589837:WDB589837 WMW589837:WMX589837 WWS589837:WWT589837 AK655373:AL655373 KG655373:KH655373 UC655373:UD655373 ADY655373:ADZ655373 ANU655373:ANV655373 AXQ655373:AXR655373 BHM655373:BHN655373 BRI655373:BRJ655373 CBE655373:CBF655373 CLA655373:CLB655373 CUW655373:CUX655373 DES655373:DET655373 DOO655373:DOP655373 DYK655373:DYL655373 EIG655373:EIH655373 ESC655373:ESD655373 FBY655373:FBZ655373 FLU655373:FLV655373 FVQ655373:FVR655373 GFM655373:GFN655373 GPI655373:GPJ655373 GZE655373:GZF655373 HJA655373:HJB655373 HSW655373:HSX655373 ICS655373:ICT655373 IMO655373:IMP655373 IWK655373:IWL655373 JGG655373:JGH655373 JQC655373:JQD655373 JZY655373:JZZ655373 KJU655373:KJV655373 KTQ655373:KTR655373 LDM655373:LDN655373 LNI655373:LNJ655373 LXE655373:LXF655373 MHA655373:MHB655373 MQW655373:MQX655373 NAS655373:NAT655373 NKO655373:NKP655373 NUK655373:NUL655373 OEG655373:OEH655373 OOC655373:OOD655373 OXY655373:OXZ655373 PHU655373:PHV655373 PRQ655373:PRR655373 QBM655373:QBN655373 QLI655373:QLJ655373 QVE655373:QVF655373 RFA655373:RFB655373 ROW655373:ROX655373 RYS655373:RYT655373 SIO655373:SIP655373 SSK655373:SSL655373 TCG655373:TCH655373 TMC655373:TMD655373 TVY655373:TVZ655373 UFU655373:UFV655373 UPQ655373:UPR655373 UZM655373:UZN655373 VJI655373:VJJ655373 VTE655373:VTF655373 WDA655373:WDB655373 WMW655373:WMX655373 WWS655373:WWT655373 AK720909:AL720909 KG720909:KH720909 UC720909:UD720909 ADY720909:ADZ720909 ANU720909:ANV720909 AXQ720909:AXR720909 BHM720909:BHN720909 BRI720909:BRJ720909 CBE720909:CBF720909 CLA720909:CLB720909 CUW720909:CUX720909 DES720909:DET720909 DOO720909:DOP720909 DYK720909:DYL720909 EIG720909:EIH720909 ESC720909:ESD720909 FBY720909:FBZ720909 FLU720909:FLV720909 FVQ720909:FVR720909 GFM720909:GFN720909 GPI720909:GPJ720909 GZE720909:GZF720909 HJA720909:HJB720909 HSW720909:HSX720909 ICS720909:ICT720909 IMO720909:IMP720909 IWK720909:IWL720909 JGG720909:JGH720909 JQC720909:JQD720909 JZY720909:JZZ720909 KJU720909:KJV720909 KTQ720909:KTR720909 LDM720909:LDN720909 LNI720909:LNJ720909 LXE720909:LXF720909 MHA720909:MHB720909 MQW720909:MQX720909 NAS720909:NAT720909 NKO720909:NKP720909 NUK720909:NUL720909 OEG720909:OEH720909 OOC720909:OOD720909 OXY720909:OXZ720909 PHU720909:PHV720909 PRQ720909:PRR720909 QBM720909:QBN720909 QLI720909:QLJ720909 QVE720909:QVF720909 RFA720909:RFB720909 ROW720909:ROX720909 RYS720909:RYT720909 SIO720909:SIP720909 SSK720909:SSL720909 TCG720909:TCH720909 TMC720909:TMD720909 TVY720909:TVZ720909 UFU720909:UFV720909 UPQ720909:UPR720909 UZM720909:UZN720909 VJI720909:VJJ720909 VTE720909:VTF720909 WDA720909:WDB720909 WMW720909:WMX720909 WWS720909:WWT720909 AK786445:AL786445 KG786445:KH786445 UC786445:UD786445 ADY786445:ADZ786445 ANU786445:ANV786445 AXQ786445:AXR786445 BHM786445:BHN786445 BRI786445:BRJ786445 CBE786445:CBF786445 CLA786445:CLB786445 CUW786445:CUX786445 DES786445:DET786445 DOO786445:DOP786445 DYK786445:DYL786445 EIG786445:EIH786445 ESC786445:ESD786445 FBY786445:FBZ786445 FLU786445:FLV786445 FVQ786445:FVR786445 GFM786445:GFN786445 GPI786445:GPJ786445 GZE786445:GZF786445 HJA786445:HJB786445 HSW786445:HSX786445 ICS786445:ICT786445 IMO786445:IMP786445 IWK786445:IWL786445 JGG786445:JGH786445 JQC786445:JQD786445 JZY786445:JZZ786445 KJU786445:KJV786445 KTQ786445:KTR786445 LDM786445:LDN786445 LNI786445:LNJ786445 LXE786445:LXF786445 MHA786445:MHB786445 MQW786445:MQX786445 NAS786445:NAT786445 NKO786445:NKP786445 NUK786445:NUL786445 OEG786445:OEH786445 OOC786445:OOD786445 OXY786445:OXZ786445 PHU786445:PHV786445 PRQ786445:PRR786445 QBM786445:QBN786445 QLI786445:QLJ786445 QVE786445:QVF786445 RFA786445:RFB786445 ROW786445:ROX786445 RYS786445:RYT786445 SIO786445:SIP786445 SSK786445:SSL786445 TCG786445:TCH786445 TMC786445:TMD786445 TVY786445:TVZ786445 UFU786445:UFV786445 UPQ786445:UPR786445 UZM786445:UZN786445 VJI786445:VJJ786445 VTE786445:VTF786445 WDA786445:WDB786445 WMW786445:WMX786445 WWS786445:WWT786445 AK851981:AL851981 KG851981:KH851981 UC851981:UD851981 ADY851981:ADZ851981 ANU851981:ANV851981 AXQ851981:AXR851981 BHM851981:BHN851981 BRI851981:BRJ851981 CBE851981:CBF851981 CLA851981:CLB851981 CUW851981:CUX851981 DES851981:DET851981 DOO851981:DOP851981 DYK851981:DYL851981 EIG851981:EIH851981 ESC851981:ESD851981 FBY851981:FBZ851981 FLU851981:FLV851981 FVQ851981:FVR851981 GFM851981:GFN851981 GPI851981:GPJ851981 GZE851981:GZF851981 HJA851981:HJB851981 HSW851981:HSX851981 ICS851981:ICT851981 IMO851981:IMP851981 IWK851981:IWL851981 JGG851981:JGH851981 JQC851981:JQD851981 JZY851981:JZZ851981 KJU851981:KJV851981 KTQ851981:KTR851981 LDM851981:LDN851981 LNI851981:LNJ851981 LXE851981:LXF851981 MHA851981:MHB851981 MQW851981:MQX851981 NAS851981:NAT851981 NKO851981:NKP851981 NUK851981:NUL851981 OEG851981:OEH851981 OOC851981:OOD851981 OXY851981:OXZ851981 PHU851981:PHV851981 PRQ851981:PRR851981 QBM851981:QBN851981 QLI851981:QLJ851981 QVE851981:QVF851981 RFA851981:RFB851981 ROW851981:ROX851981 RYS851981:RYT851981 SIO851981:SIP851981 SSK851981:SSL851981 TCG851981:TCH851981 TMC851981:TMD851981 TVY851981:TVZ851981 UFU851981:UFV851981 UPQ851981:UPR851981 UZM851981:UZN851981 VJI851981:VJJ851981 VTE851981:VTF851981 WDA851981:WDB851981 WMW851981:WMX851981 WWS851981:WWT851981 AK917517:AL917517 KG917517:KH917517 UC917517:UD917517 ADY917517:ADZ917517 ANU917517:ANV917517 AXQ917517:AXR917517 BHM917517:BHN917517 BRI917517:BRJ917517 CBE917517:CBF917517 CLA917517:CLB917517 CUW917517:CUX917517 DES917517:DET917517 DOO917517:DOP917517 DYK917517:DYL917517 EIG917517:EIH917517 ESC917517:ESD917517 FBY917517:FBZ917517 FLU917517:FLV917517 FVQ917517:FVR917517 GFM917517:GFN917517 GPI917517:GPJ917517 GZE917517:GZF917517 HJA917517:HJB917517 HSW917517:HSX917517 ICS917517:ICT917517 IMO917517:IMP917517 IWK917517:IWL917517 JGG917517:JGH917517 JQC917517:JQD917517 JZY917517:JZZ917517 KJU917517:KJV917517 KTQ917517:KTR917517 LDM917517:LDN917517 LNI917517:LNJ917517 LXE917517:LXF917517 MHA917517:MHB917517 MQW917517:MQX917517 NAS917517:NAT917517 NKO917517:NKP917517 NUK917517:NUL917517 OEG917517:OEH917517 OOC917517:OOD917517 OXY917517:OXZ917517 PHU917517:PHV917517 PRQ917517:PRR917517 QBM917517:QBN917517 QLI917517:QLJ917517 QVE917517:QVF917517 RFA917517:RFB917517 ROW917517:ROX917517 RYS917517:RYT917517 SIO917517:SIP917517 SSK917517:SSL917517 TCG917517:TCH917517 TMC917517:TMD917517 TVY917517:TVZ917517 UFU917517:UFV917517 UPQ917517:UPR917517 UZM917517:UZN917517 VJI917517:VJJ917517 VTE917517:VTF917517 WDA917517:WDB917517 WMW917517:WMX917517 WWS917517:WWT917517 AK983053:AL983053 KG983053:KH983053 UC983053:UD983053 ADY983053:ADZ983053 ANU983053:ANV983053 AXQ983053:AXR983053 BHM983053:BHN983053 BRI983053:BRJ983053 CBE983053:CBF983053 CLA983053:CLB983053 CUW983053:CUX983053 DES983053:DET983053 DOO983053:DOP983053 DYK983053:DYL983053 EIG983053:EIH983053 ESC983053:ESD983053 FBY983053:FBZ983053 FLU983053:FLV983053 FVQ983053:FVR983053 GFM983053:GFN983053 GPI983053:GPJ983053 GZE983053:GZF983053 HJA983053:HJB983053 HSW983053:HSX983053 ICS983053:ICT983053 IMO983053:IMP983053 IWK983053:IWL983053 JGG983053:JGH983053 JQC983053:JQD983053 JZY983053:JZZ983053 KJU983053:KJV983053 KTQ983053:KTR983053 LDM983053:LDN983053 LNI983053:LNJ983053 LXE983053:LXF983053 MHA983053:MHB983053 MQW983053:MQX983053 NAS983053:NAT983053 NKO983053:NKP983053 NUK983053:NUL983053 OEG983053:OEH983053 OOC983053:OOD983053 OXY983053:OXZ983053 PHU983053:PHV983053 PRQ983053:PRR983053 QBM983053:QBN983053 QLI983053:QLJ983053 QVE983053:QVF983053 RFA983053:RFB983053 ROW983053:ROX983053 RYS983053:RYT983053 SIO983053:SIP983053 SSK983053:SSL983053 TCG983053:TCH983053 TMC983053:TMD983053 TVY983053:TVZ983053 UFU983053:UFV983053 UPQ983053:UPR983053 UZM983053:UZN983053 VJI983053:VJJ983053 VTE983053:VTF983053 WDA983053:WDB983053" xr:uid="{00000000-0002-0000-0000-000004000000}">
      <formula1>"－,○"</formula1>
    </dataValidation>
    <dataValidation type="list" allowBlank="1" showInputMessage="1" showErrorMessage="1" sqref="I21:J21 AA21:AB21" xr:uid="{00000000-0002-0000-0000-000005000000}">
      <formula1>"選択してください,電子メール,郵送"</formula1>
    </dataValidation>
  </dataValidations>
  <hyperlinks>
    <hyperlink ref="K2" r:id="rId1" xr:uid="{00000000-0004-0000-0000-000000000000}"/>
  </hyperlinks>
  <printOptions horizontalCentered="1"/>
  <pageMargins left="0.27" right="0" top="0.59055118110236227" bottom="0" header="0.51181102362204722" footer="0.51181102362204722"/>
  <pageSetup paperSize="9" scale="96" orientation="portrait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聴講申込書</vt:lpstr>
      <vt:lpstr>聴講申込書!Print_Area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MCJ-SHIMO-YUMIKO</dc:creator>
  <cp:lastModifiedBy>高橋勝則</cp:lastModifiedBy>
  <cp:lastPrinted>2025-03-11T00:34:54Z</cp:lastPrinted>
  <dcterms:created xsi:type="dcterms:W3CDTF">2016-03-14T02:16:55Z</dcterms:created>
  <dcterms:modified xsi:type="dcterms:W3CDTF">2025-03-24T00:57:06Z</dcterms:modified>
</cp:coreProperties>
</file>