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TOMFSV3\QCactivity\000_ＱＣサークル\0Q10_事務局★\00_全社事務局専用\QCサークル\ＱＣ社外\02　愛知地区\２０２３年度　行事\05  いきいき事例研究大会 ４月２０日（木）　愛知製鋼　愛三文化会館\00　行事担当\2023年いきいき事例研究大会（愛知製鋼今枝）\7.発表申込みと発表事例原稿作成依頼\"/>
    </mc:Choice>
  </mc:AlternateContent>
  <bookViews>
    <workbookView xWindow="-120" yWindow="-120" windowWidth="29040" windowHeight="15840" tabRatio="836"/>
  </bookViews>
  <sheets>
    <sheet name="参加・発表申込書" sheetId="10" r:id="rId1"/>
    <sheet name="参加・発表申込書 (記入例)" sheetId="15" r:id="rId2"/>
    <sheet name="参加者質問票" sheetId="16" r:id="rId3"/>
  </sheets>
  <definedNames>
    <definedName name="_1__123Graph_Aグラフ_5A" localSheetId="0" hidden="1">#REF!</definedName>
    <definedName name="_1__123Graph_Aグラフ_5A" localSheetId="1" hidden="1">#REF!</definedName>
    <definedName name="_1__123Graph_Aグラフ_5A" localSheetId="2" hidden="1">#REF!</definedName>
    <definedName name="_1__123Graph_Aグラフ_5A" hidden="1">#REF!</definedName>
    <definedName name="_12__123Graph_Xグラフ_6A" localSheetId="0" hidden="1">#REF!</definedName>
    <definedName name="_12__123Graph_Xグラフ_6A" localSheetId="1" hidden="1">#REF!</definedName>
    <definedName name="_12__123Graph_Xグラフ_6A" localSheetId="2" hidden="1">#REF!</definedName>
    <definedName name="_12__123Graph_Xグラフ_6A" hidden="1">#REF!</definedName>
    <definedName name="_2__123Graph_Aグラフ_6A" localSheetId="0" hidden="1">#REF!</definedName>
    <definedName name="_2__123Graph_Aグラフ_6A" localSheetId="1" hidden="1">#REF!</definedName>
    <definedName name="_2__123Graph_Aグラフ_6A" localSheetId="2" hidden="1">#REF!</definedName>
    <definedName name="_2__123Graph_Aグラフ_6A" hidden="1">#REF!</definedName>
    <definedName name="_3__123Graph_Aグラフ_5A" localSheetId="0" hidden="1">#REF!</definedName>
    <definedName name="_3__123Graph_Aグラフ_5A" localSheetId="1" hidden="1">#REF!</definedName>
    <definedName name="_3__123Graph_Aグラフ_5A" localSheetId="2" hidden="1">#REF!</definedName>
    <definedName name="_3__123Graph_Aグラフ_5A" hidden="1">#REF!</definedName>
    <definedName name="_3__123Graph_Xグラフ_5A" localSheetId="0" hidden="1">#REF!</definedName>
    <definedName name="_3__123Graph_Xグラフ_5A" localSheetId="1" hidden="1">#REF!</definedName>
    <definedName name="_3__123Graph_Xグラフ_5A" localSheetId="2" hidden="1">#REF!</definedName>
    <definedName name="_3__123Graph_Xグラフ_5A" hidden="1">#REF!</definedName>
    <definedName name="_4__123Graph_Xグラフ_6A" localSheetId="0" hidden="1">#REF!</definedName>
    <definedName name="_4__123Graph_Xグラフ_6A" localSheetId="1" hidden="1">#REF!</definedName>
    <definedName name="_4__123Graph_Xグラフ_6A" localSheetId="2" hidden="1">#REF!</definedName>
    <definedName name="_4__123Graph_Xグラフ_6A" hidden="1">#REF!</definedName>
    <definedName name="_5Excel_BuiltIn_Print_Area_1_1" localSheetId="0">#REF!</definedName>
    <definedName name="_5Excel_BuiltIn_Print_Area_1_1" localSheetId="1">#REF!</definedName>
    <definedName name="_5Excel_BuiltIn_Print_Area_1_1" localSheetId="2">#REF!</definedName>
    <definedName name="_5Excel_BuiltIn_Print_Area_1_1">#REF!</definedName>
    <definedName name="_6__123Graph_Aグラフ_6A" localSheetId="0" hidden="1">#REF!</definedName>
    <definedName name="_6__123Graph_Aグラフ_6A" localSheetId="1" hidden="1">#REF!</definedName>
    <definedName name="_6__123Graph_Aグラフ_6A" localSheetId="2" hidden="1">#REF!</definedName>
    <definedName name="_6__123Graph_Aグラフ_6A" hidden="1">#REF!</definedName>
    <definedName name="_9__123Graph_Xグラフ_5A" localSheetId="0" hidden="1">#REF!</definedName>
    <definedName name="_9__123Graph_Xグラフ_5A" localSheetId="1" hidden="1">#REF!</definedName>
    <definedName name="_9__123Graph_Xグラフ_5A" localSheetId="2" hidden="1">#REF!</definedName>
    <definedName name="_9__123Graph_Xグラフ_5A" hidden="1">#REF!</definedName>
    <definedName name="_Fill" localSheetId="0" hidden="1">#REF!</definedName>
    <definedName name="_Fill" localSheetId="1" hidden="1">#REF!</definedName>
    <definedName name="_Fill" localSheetId="2" hidden="1">#REF!</definedName>
    <definedName name="_Fill" hidden="1">#REF!</definedName>
    <definedName name="END" localSheetId="0">#REF!</definedName>
    <definedName name="END" localSheetId="1">#REF!</definedName>
    <definedName name="END" localSheetId="2">#REF!</definedName>
    <definedName name="END">#REF!</definedName>
    <definedName name="HANI" localSheetId="0">#REF!</definedName>
    <definedName name="HANI" localSheetId="1">#REF!</definedName>
    <definedName name="HANI" localSheetId="2">#REF!</definedName>
    <definedName name="HANI">#REF!</definedName>
    <definedName name="HANI_2" localSheetId="0">#REF!</definedName>
    <definedName name="HANI_2" localSheetId="1">#REF!</definedName>
    <definedName name="HANI_2" localSheetId="2">#REF!</definedName>
    <definedName name="HANI_2">#REF!</definedName>
    <definedName name="_xlnm.Print_Area" localSheetId="0">参加・発表申込書!$A$1:$AF$64</definedName>
    <definedName name="_xlnm.Print_Area" localSheetId="1">'参加・発表申込書 (記入例)'!$A$1:$AF$64</definedName>
    <definedName name="_xlnm.Print_Area" localSheetId="2">参加者質問票!$A$1:$AB$31</definedName>
    <definedName name="_xlnm.Print_Are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M40" i="10" l="1"/>
  <c r="CL40" i="10"/>
  <c r="CK40" i="10"/>
  <c r="CM39" i="10"/>
  <c r="CL39" i="10"/>
  <c r="CK39" i="10"/>
  <c r="CM38" i="10"/>
  <c r="CL38" i="10"/>
  <c r="CK38" i="10"/>
  <c r="CM37" i="10"/>
  <c r="CL37" i="10"/>
  <c r="CK37" i="10"/>
  <c r="CM36" i="10"/>
  <c r="CL36" i="10"/>
  <c r="CK36" i="10"/>
  <c r="CM35" i="10"/>
  <c r="CL35" i="10"/>
  <c r="CK35" i="10"/>
  <c r="CM34" i="10"/>
  <c r="CL34" i="10"/>
  <c r="CK34" i="10"/>
  <c r="CM33" i="10"/>
  <c r="CL33" i="10"/>
  <c r="CK33" i="10"/>
  <c r="CM32" i="10"/>
  <c r="CL32" i="10"/>
  <c r="CK32" i="10"/>
  <c r="CM31" i="10"/>
  <c r="CL31" i="10"/>
  <c r="CK31" i="10"/>
  <c r="CM40" i="15" l="1"/>
  <c r="CL40" i="15"/>
  <c r="CK40" i="15"/>
  <c r="CM39" i="15"/>
  <c r="CL39" i="15"/>
  <c r="CK39" i="15"/>
  <c r="CM38" i="15"/>
  <c r="CL38" i="15"/>
  <c r="CK38" i="15"/>
  <c r="CM37" i="15"/>
  <c r="CL37" i="15"/>
  <c r="CK37" i="15"/>
  <c r="CM36" i="15"/>
  <c r="CL36" i="15"/>
  <c r="CK36" i="15"/>
  <c r="CM35" i="15"/>
  <c r="CL35" i="15"/>
  <c r="CK35" i="15"/>
  <c r="CM34" i="15"/>
  <c r="CL34" i="15"/>
  <c r="CK34" i="15"/>
  <c r="CM33" i="15"/>
  <c r="CL33" i="15"/>
  <c r="CK33" i="15"/>
  <c r="CM32" i="15"/>
  <c r="CL32" i="15"/>
  <c r="CK32" i="15"/>
  <c r="CM31" i="15"/>
  <c r="CL31" i="15"/>
  <c r="CK31" i="15"/>
  <c r="DF17" i="15"/>
  <c r="DF18" i="15"/>
  <c r="DF19" i="15"/>
  <c r="DF20" i="15"/>
  <c r="DF21" i="15"/>
  <c r="DF22" i="15"/>
  <c r="DF23" i="15"/>
  <c r="DF24" i="15"/>
  <c r="DF25" i="15"/>
  <c r="DF26" i="15"/>
  <c r="AH4" i="16" l="1"/>
  <c r="AH5" i="16"/>
  <c r="AH6" i="16"/>
  <c r="AH3" i="16"/>
  <c r="AG4" i="16"/>
  <c r="AF4" i="16" s="1"/>
  <c r="AG5" i="16"/>
  <c r="AF5" i="16" s="1"/>
  <c r="AG6" i="16"/>
  <c r="AF6" i="16" s="1"/>
  <c r="AG3" i="16"/>
  <c r="AF3" i="16" s="1"/>
  <c r="AE4" i="16"/>
  <c r="AE5" i="16"/>
  <c r="AE6" i="16"/>
  <c r="AE3" i="16"/>
  <c r="AK4" i="16"/>
  <c r="AK5" i="16"/>
  <c r="AK6" i="16"/>
  <c r="AK3" i="16"/>
  <c r="AJ4" i="16"/>
  <c r="AJ5" i="16"/>
  <c r="AJ6" i="16"/>
  <c r="AJ3" i="16"/>
  <c r="AI4" i="16"/>
  <c r="AI5" i="16"/>
  <c r="AI6" i="16"/>
  <c r="AI3" i="16"/>
  <c r="AS17" i="10" l="1"/>
  <c r="DE26" i="15" l="1"/>
  <c r="DD26" i="15"/>
  <c r="DC26" i="15"/>
  <c r="DB26" i="15"/>
  <c r="DA26" i="15"/>
  <c r="CZ26" i="15"/>
  <c r="CY26" i="15"/>
  <c r="CX26" i="15"/>
  <c r="CW26" i="15"/>
  <c r="CV26" i="15"/>
  <c r="CU26" i="15"/>
  <c r="CT26" i="15"/>
  <c r="CS26" i="15"/>
  <c r="CR26" i="15"/>
  <c r="CQ26" i="15"/>
  <c r="CP26" i="15"/>
  <c r="CO26" i="15"/>
  <c r="CN26" i="15"/>
  <c r="CM26" i="15"/>
  <c r="CL26" i="15"/>
  <c r="CK26" i="15"/>
  <c r="DE25" i="15"/>
  <c r="DD25" i="15"/>
  <c r="DC25" i="15"/>
  <c r="DB25" i="15"/>
  <c r="DA25" i="15"/>
  <c r="CZ25" i="15"/>
  <c r="CY25" i="15"/>
  <c r="CX25" i="15"/>
  <c r="CW25" i="15"/>
  <c r="CV25" i="15"/>
  <c r="CU25" i="15"/>
  <c r="CT25" i="15"/>
  <c r="CS25" i="15"/>
  <c r="CR25" i="15"/>
  <c r="CQ25" i="15"/>
  <c r="CP25" i="15"/>
  <c r="CO25" i="15"/>
  <c r="CN25" i="15"/>
  <c r="CM25" i="15"/>
  <c r="CL25" i="15"/>
  <c r="CK25" i="15"/>
  <c r="DE24" i="15"/>
  <c r="DD24" i="15"/>
  <c r="DC24" i="15"/>
  <c r="DB24" i="15"/>
  <c r="DA24" i="15"/>
  <c r="CZ24" i="15"/>
  <c r="CY24" i="15"/>
  <c r="CX24" i="15"/>
  <c r="CW24" i="15"/>
  <c r="CV24" i="15"/>
  <c r="CU24" i="15"/>
  <c r="CT24" i="15"/>
  <c r="CS24" i="15"/>
  <c r="CS8" i="15" s="1"/>
  <c r="CR24" i="15"/>
  <c r="CR8" i="15" s="1"/>
  <c r="CQ24" i="15"/>
  <c r="CP24" i="15"/>
  <c r="CO24" i="15"/>
  <c r="CN24" i="15"/>
  <c r="CM24" i="15"/>
  <c r="CL24" i="15"/>
  <c r="CK24" i="15"/>
  <c r="DE23" i="15"/>
  <c r="DE8" i="15" s="1"/>
  <c r="DD23" i="15"/>
  <c r="DC23" i="15"/>
  <c r="DB23" i="15"/>
  <c r="DA23" i="15"/>
  <c r="CZ23" i="15"/>
  <c r="CY23" i="15"/>
  <c r="CX23" i="15"/>
  <c r="CW23" i="15"/>
  <c r="CW8" i="15" s="1"/>
  <c r="CV23" i="15"/>
  <c r="CU23" i="15"/>
  <c r="CT23" i="15"/>
  <c r="CS23" i="15"/>
  <c r="CR23" i="15"/>
  <c r="CQ23" i="15"/>
  <c r="CP23" i="15"/>
  <c r="CO23" i="15"/>
  <c r="CO8" i="15" s="1"/>
  <c r="CN23" i="15"/>
  <c r="CM23" i="15"/>
  <c r="CL23" i="15"/>
  <c r="CK23" i="15"/>
  <c r="DE22" i="15"/>
  <c r="DD22" i="15"/>
  <c r="DC22" i="15"/>
  <c r="DB22" i="15"/>
  <c r="DA22" i="15"/>
  <c r="CZ22" i="15"/>
  <c r="CY22" i="15"/>
  <c r="CX22" i="15"/>
  <c r="CW22" i="15"/>
  <c r="CV22" i="15"/>
  <c r="CU22" i="15"/>
  <c r="CT22" i="15"/>
  <c r="CS22" i="15"/>
  <c r="CR22" i="15"/>
  <c r="CQ22" i="15"/>
  <c r="CP22" i="15"/>
  <c r="CO22" i="15"/>
  <c r="CN22" i="15"/>
  <c r="CM22" i="15"/>
  <c r="CL22" i="15"/>
  <c r="CK22" i="15"/>
  <c r="CJ22" i="15"/>
  <c r="CI22" i="15"/>
  <c r="CH22" i="15"/>
  <c r="CG22" i="15"/>
  <c r="DE21" i="15"/>
  <c r="DD21" i="15"/>
  <c r="DC21" i="15"/>
  <c r="DB21" i="15"/>
  <c r="DA21" i="15"/>
  <c r="CZ21" i="15"/>
  <c r="CY21" i="15"/>
  <c r="CX21" i="15"/>
  <c r="CW21" i="15"/>
  <c r="CV21" i="15"/>
  <c r="CU21" i="15"/>
  <c r="CT21" i="15"/>
  <c r="CS21" i="15"/>
  <c r="CR21" i="15"/>
  <c r="CQ21" i="15"/>
  <c r="CP21" i="15"/>
  <c r="CO21" i="15"/>
  <c r="CN21" i="15"/>
  <c r="CM21" i="15"/>
  <c r="CL21" i="15"/>
  <c r="CK21" i="15"/>
  <c r="CJ21" i="15"/>
  <c r="CI21" i="15"/>
  <c r="CH21" i="15"/>
  <c r="CG21" i="15"/>
  <c r="CF21" i="15"/>
  <c r="CE21" i="15"/>
  <c r="DE20" i="15"/>
  <c r="DD20" i="15"/>
  <c r="DC20" i="15"/>
  <c r="DB20" i="15"/>
  <c r="DA20" i="15"/>
  <c r="CZ20" i="15"/>
  <c r="CY20" i="15"/>
  <c r="CX20" i="15"/>
  <c r="CX8" i="15" s="1"/>
  <c r="CW20" i="15"/>
  <c r="CV20" i="15"/>
  <c r="CU20" i="15"/>
  <c r="CT20" i="15"/>
  <c r="CS20" i="15"/>
  <c r="CR20" i="15"/>
  <c r="CQ20" i="15"/>
  <c r="CP20" i="15"/>
  <c r="CP8" i="15" s="1"/>
  <c r="CO20" i="15"/>
  <c r="CN20" i="15"/>
  <c r="CM20" i="15"/>
  <c r="CL20" i="15"/>
  <c r="CK20" i="15"/>
  <c r="CJ20" i="15"/>
  <c r="CI20" i="15"/>
  <c r="CH20" i="15"/>
  <c r="CG20" i="15"/>
  <c r="DE19" i="15"/>
  <c r="DD19" i="15"/>
  <c r="DC19" i="15"/>
  <c r="DB19" i="15"/>
  <c r="DA19" i="15"/>
  <c r="CZ19" i="15"/>
  <c r="CY19" i="15"/>
  <c r="CX19" i="15"/>
  <c r="CW19" i="15"/>
  <c r="CV19" i="15"/>
  <c r="CU19" i="15"/>
  <c r="CT19" i="15"/>
  <c r="CS19" i="15"/>
  <c r="CR19" i="15"/>
  <c r="CQ19" i="15"/>
  <c r="CQ8" i="15" s="1"/>
  <c r="CP19" i="15"/>
  <c r="CO19" i="15"/>
  <c r="CN19" i="15"/>
  <c r="CM19" i="15"/>
  <c r="CL19" i="15"/>
  <c r="CK19" i="15"/>
  <c r="CJ19" i="15"/>
  <c r="CI19" i="15"/>
  <c r="CH19" i="15"/>
  <c r="CG19" i="15"/>
  <c r="CF19" i="15"/>
  <c r="CE19" i="15"/>
  <c r="DE18" i="15"/>
  <c r="DD18" i="15"/>
  <c r="DC18" i="15"/>
  <c r="DB18" i="15"/>
  <c r="DB8" i="15" s="1"/>
  <c r="DA18" i="15"/>
  <c r="CZ18" i="15"/>
  <c r="CY18" i="15"/>
  <c r="CX18" i="15"/>
  <c r="CW18" i="15"/>
  <c r="CV18" i="15"/>
  <c r="CU18" i="15"/>
  <c r="CT18" i="15"/>
  <c r="CT8" i="15" s="1"/>
  <c r="CS18" i="15"/>
  <c r="CR18" i="15"/>
  <c r="CQ18" i="15"/>
  <c r="CP18" i="15"/>
  <c r="CO18" i="15"/>
  <c r="CN18" i="15"/>
  <c r="CM18" i="15"/>
  <c r="CL18" i="15"/>
  <c r="CK18" i="15"/>
  <c r="CJ18" i="15"/>
  <c r="CI18" i="15"/>
  <c r="CH18" i="15"/>
  <c r="CG18" i="15"/>
  <c r="DE17" i="15"/>
  <c r="DD17" i="15"/>
  <c r="DC17" i="15"/>
  <c r="DC8" i="15" s="1"/>
  <c r="DB17" i="15"/>
  <c r="DA17" i="15"/>
  <c r="CZ17" i="15"/>
  <c r="CY17" i="15"/>
  <c r="CX17" i="15"/>
  <c r="CW17" i="15"/>
  <c r="CV17" i="15"/>
  <c r="CV8" i="15" s="1"/>
  <c r="CU17" i="15"/>
  <c r="CU8" i="15" s="1"/>
  <c r="CT17" i="15"/>
  <c r="CS17" i="15"/>
  <c r="CR17" i="15"/>
  <c r="CQ17" i="15"/>
  <c r="CP17" i="15"/>
  <c r="CO17" i="15"/>
  <c r="CN17" i="15"/>
  <c r="CM17" i="15"/>
  <c r="CL17" i="15"/>
  <c r="CK17" i="15"/>
  <c r="CJ17" i="15"/>
  <c r="CI17" i="15"/>
  <c r="CH17" i="15"/>
  <c r="CG17" i="15"/>
  <c r="CF17" i="15"/>
  <c r="CE17" i="15"/>
  <c r="BV17" i="15"/>
  <c r="BZ17" i="15" s="1"/>
  <c r="BU17" i="15"/>
  <c r="BT17" i="15"/>
  <c r="BS17" i="15"/>
  <c r="BR17" i="15"/>
  <c r="BQ17" i="15"/>
  <c r="BP17" i="15" s="1"/>
  <c r="BN17" i="15"/>
  <c r="BM17" i="15"/>
  <c r="BL17" i="15"/>
  <c r="BK17" i="15"/>
  <c r="BJ17" i="15"/>
  <c r="BI17" i="15"/>
  <c r="BH17" i="15"/>
  <c r="BG17" i="15"/>
  <c r="BF17" i="15"/>
  <c r="BE17" i="15"/>
  <c r="BD17" i="15"/>
  <c r="BC17" i="15"/>
  <c r="BB17" i="15"/>
  <c r="BA17" i="15"/>
  <c r="AZ17" i="15"/>
  <c r="AY17" i="15"/>
  <c r="AX17" i="15"/>
  <c r="AW17" i="15"/>
  <c r="AV17" i="15"/>
  <c r="AU17" i="15"/>
  <c r="AT17" i="15"/>
  <c r="AS17" i="15"/>
  <c r="AR17" i="15"/>
  <c r="DD8" i="15"/>
  <c r="DA8" i="15"/>
  <c r="CY8" i="15"/>
  <c r="BW17" i="15" l="1"/>
  <c r="BY17" i="15" s="1"/>
  <c r="CA17" i="15" s="1"/>
  <c r="CZ8" i="15"/>
  <c r="CR9" i="15"/>
  <c r="BO17" i="15" s="1"/>
  <c r="BX17" i="15"/>
  <c r="BN17" i="10"/>
  <c r="CR25" i="10" l="1"/>
  <c r="DE26" i="10" l="1"/>
  <c r="DD26" i="10"/>
  <c r="DE25" i="10"/>
  <c r="DD25" i="10"/>
  <c r="DE24" i="10"/>
  <c r="DD24" i="10"/>
  <c r="DE23" i="10"/>
  <c r="DD23" i="10"/>
  <c r="DE22" i="10"/>
  <c r="DD22" i="10"/>
  <c r="DE21" i="10"/>
  <c r="DD21" i="10"/>
  <c r="DE20" i="10"/>
  <c r="DD20" i="10"/>
  <c r="DE19" i="10"/>
  <c r="DD19" i="10"/>
  <c r="DE18" i="10"/>
  <c r="DD18" i="10"/>
  <c r="DE17" i="10"/>
  <c r="DD17" i="10"/>
  <c r="BU17" i="10"/>
  <c r="BV17" i="10"/>
  <c r="BT17" i="10"/>
  <c r="BS17" i="10"/>
  <c r="BR17" i="10"/>
  <c r="BQ17" i="10"/>
  <c r="BD17" i="10"/>
  <c r="DD8" i="10" l="1"/>
  <c r="DE8" i="10"/>
  <c r="BP17" i="10"/>
  <c r="BW17" i="10"/>
  <c r="BX17" i="10"/>
  <c r="BZ17" i="10"/>
  <c r="DC26" i="10"/>
  <c r="DB26" i="10"/>
  <c r="DA26" i="10"/>
  <c r="CZ26" i="10"/>
  <c r="CY26" i="10"/>
  <c r="CX26" i="10"/>
  <c r="CW26" i="10"/>
  <c r="CV26" i="10"/>
  <c r="CU26" i="10"/>
  <c r="CT26" i="10"/>
  <c r="CS26" i="10"/>
  <c r="CR26" i="10"/>
  <c r="CQ26" i="10"/>
  <c r="CP26" i="10"/>
  <c r="CO26" i="10"/>
  <c r="CN26" i="10"/>
  <c r="CM26" i="10"/>
  <c r="CL26" i="10"/>
  <c r="CK26" i="10"/>
  <c r="DC25" i="10"/>
  <c r="DB25" i="10"/>
  <c r="DA25" i="10"/>
  <c r="CZ25" i="10"/>
  <c r="CY25" i="10"/>
  <c r="CX25" i="10"/>
  <c r="CW25" i="10"/>
  <c r="CV25" i="10"/>
  <c r="CU25" i="10"/>
  <c r="CT25" i="10"/>
  <c r="CS25" i="10"/>
  <c r="CQ25" i="10"/>
  <c r="CP25" i="10"/>
  <c r="CO25" i="10"/>
  <c r="CN25" i="10"/>
  <c r="CM25" i="10"/>
  <c r="CL25" i="10"/>
  <c r="CK25" i="10"/>
  <c r="DC24" i="10"/>
  <c r="DB24" i="10"/>
  <c r="DA24" i="10"/>
  <c r="CZ24" i="10"/>
  <c r="DF24" i="10" s="1"/>
  <c r="CY24" i="10"/>
  <c r="CX24" i="10"/>
  <c r="CW24" i="10"/>
  <c r="CV24" i="10"/>
  <c r="CU24" i="10"/>
  <c r="CT24" i="10"/>
  <c r="CS24" i="10"/>
  <c r="CR24" i="10"/>
  <c r="CQ24" i="10"/>
  <c r="CP24" i="10"/>
  <c r="CO24" i="10"/>
  <c r="CN24" i="10"/>
  <c r="CM24" i="10"/>
  <c r="CL24" i="10"/>
  <c r="CK24" i="10"/>
  <c r="DC23" i="10"/>
  <c r="DB23" i="10"/>
  <c r="DA23" i="10"/>
  <c r="CZ23" i="10"/>
  <c r="CY23" i="10"/>
  <c r="CX23" i="10"/>
  <c r="CW23" i="10"/>
  <c r="CV23" i="10"/>
  <c r="CU23" i="10"/>
  <c r="CT23" i="10"/>
  <c r="CS23" i="10"/>
  <c r="CR23" i="10"/>
  <c r="CQ23" i="10"/>
  <c r="CP23" i="10"/>
  <c r="CO23" i="10"/>
  <c r="CN23" i="10"/>
  <c r="CM23" i="10"/>
  <c r="CL23" i="10"/>
  <c r="CK23" i="10"/>
  <c r="DC22" i="10"/>
  <c r="DB22" i="10"/>
  <c r="DA22" i="10"/>
  <c r="CZ22" i="10"/>
  <c r="CY22" i="10"/>
  <c r="CX22" i="10"/>
  <c r="CW22" i="10"/>
  <c r="CV22" i="10"/>
  <c r="CU22" i="10"/>
  <c r="CT22" i="10"/>
  <c r="CS22" i="10"/>
  <c r="CR22" i="10"/>
  <c r="CQ22" i="10"/>
  <c r="CP22" i="10"/>
  <c r="CO22" i="10"/>
  <c r="CN22" i="10"/>
  <c r="CM22" i="10"/>
  <c r="CL22" i="10"/>
  <c r="CK22" i="10"/>
  <c r="CJ22" i="10"/>
  <c r="CI22" i="10"/>
  <c r="CH22" i="10"/>
  <c r="CG22" i="10"/>
  <c r="DC21" i="10"/>
  <c r="DB21" i="10"/>
  <c r="DA21" i="10"/>
  <c r="CZ21" i="10"/>
  <c r="DF21" i="10" s="1"/>
  <c r="CY21" i="10"/>
  <c r="CX21" i="10"/>
  <c r="CW21" i="10"/>
  <c r="CV21" i="10"/>
  <c r="CU21" i="10"/>
  <c r="CT21" i="10"/>
  <c r="CS21" i="10"/>
  <c r="CR21" i="10"/>
  <c r="CQ21" i="10"/>
  <c r="CP21" i="10"/>
  <c r="CO21" i="10"/>
  <c r="CN21" i="10"/>
  <c r="CM21" i="10"/>
  <c r="CL21" i="10"/>
  <c r="CK21" i="10"/>
  <c r="CJ21" i="10"/>
  <c r="CI21" i="10"/>
  <c r="CH21" i="10"/>
  <c r="CG21" i="10"/>
  <c r="CF21" i="10"/>
  <c r="CE21" i="10"/>
  <c r="DC20" i="10"/>
  <c r="DB20" i="10"/>
  <c r="DA20" i="10"/>
  <c r="CZ20" i="10"/>
  <c r="CY20" i="10"/>
  <c r="CX20" i="10"/>
  <c r="CW20" i="10"/>
  <c r="CV20" i="10"/>
  <c r="CU20" i="10"/>
  <c r="CT20" i="10"/>
  <c r="CS20" i="10"/>
  <c r="CR20" i="10"/>
  <c r="CQ20" i="10"/>
  <c r="CP20" i="10"/>
  <c r="CO20" i="10"/>
  <c r="CN20" i="10"/>
  <c r="CM20" i="10"/>
  <c r="CL20" i="10"/>
  <c r="CK20" i="10"/>
  <c r="CJ20" i="10"/>
  <c r="CI20" i="10"/>
  <c r="CH20" i="10"/>
  <c r="CG20" i="10"/>
  <c r="DC19" i="10"/>
  <c r="DB19" i="10"/>
  <c r="DA19" i="10"/>
  <c r="CZ19" i="10"/>
  <c r="DF19" i="10" s="1"/>
  <c r="CY19" i="10"/>
  <c r="CX19" i="10"/>
  <c r="CW19" i="10"/>
  <c r="CV19" i="10"/>
  <c r="CU19" i="10"/>
  <c r="CT19" i="10"/>
  <c r="CS19" i="10"/>
  <c r="CR19" i="10"/>
  <c r="CQ19" i="10"/>
  <c r="CP19" i="10"/>
  <c r="CO19" i="10"/>
  <c r="CN19" i="10"/>
  <c r="CM19" i="10"/>
  <c r="CL19" i="10"/>
  <c r="CK19" i="10"/>
  <c r="CJ19" i="10"/>
  <c r="CI19" i="10"/>
  <c r="CH19" i="10"/>
  <c r="CG19" i="10"/>
  <c r="CF19" i="10"/>
  <c r="CE19" i="10"/>
  <c r="DC18" i="10"/>
  <c r="DB18" i="10"/>
  <c r="DA18" i="10"/>
  <c r="CZ18" i="10"/>
  <c r="CY18" i="10"/>
  <c r="CX18" i="10"/>
  <c r="CW18" i="10"/>
  <c r="CV18" i="10"/>
  <c r="CU18" i="10"/>
  <c r="CT18" i="10"/>
  <c r="CS18" i="10"/>
  <c r="CR18" i="10"/>
  <c r="CQ18" i="10"/>
  <c r="CP18" i="10"/>
  <c r="CO18" i="10"/>
  <c r="CN18" i="10"/>
  <c r="CM18" i="10"/>
  <c r="CL18" i="10"/>
  <c r="CK18" i="10"/>
  <c r="CJ18" i="10"/>
  <c r="CI18" i="10"/>
  <c r="CH18" i="10"/>
  <c r="CG18" i="10"/>
  <c r="DC17" i="10"/>
  <c r="DB17" i="10"/>
  <c r="DA17" i="10"/>
  <c r="CZ17" i="10"/>
  <c r="CY17" i="10"/>
  <c r="CX17" i="10"/>
  <c r="CW17" i="10"/>
  <c r="CW8" i="10" s="1"/>
  <c r="CV17" i="10"/>
  <c r="CV8" i="10" s="1"/>
  <c r="CU17" i="10"/>
  <c r="CT17" i="10"/>
  <c r="CS17" i="10"/>
  <c r="CR17" i="10"/>
  <c r="CR8" i="10" s="1"/>
  <c r="CQ17" i="10"/>
  <c r="CP17" i="10"/>
  <c r="CO17" i="10"/>
  <c r="CO8" i="10" s="1"/>
  <c r="CN17" i="10"/>
  <c r="CM17" i="10"/>
  <c r="CL17" i="10"/>
  <c r="CK17" i="10"/>
  <c r="CJ17" i="10"/>
  <c r="CI17" i="10"/>
  <c r="CH17" i="10"/>
  <c r="CG17" i="10"/>
  <c r="CF17" i="10"/>
  <c r="CE17" i="10"/>
  <c r="BM17" i="10"/>
  <c r="BL17" i="10"/>
  <c r="BK17" i="10"/>
  <c r="BJ17" i="10"/>
  <c r="BI17" i="10"/>
  <c r="BH17" i="10"/>
  <c r="BG17" i="10"/>
  <c r="BF17" i="10"/>
  <c r="BE17" i="10"/>
  <c r="BC17" i="10"/>
  <c r="BB17" i="10"/>
  <c r="BA17" i="10"/>
  <c r="AZ17" i="10"/>
  <c r="AY17" i="10"/>
  <c r="AX17" i="10"/>
  <c r="AW17" i="10"/>
  <c r="AV17" i="10"/>
  <c r="AU17" i="10"/>
  <c r="AT17" i="10"/>
  <c r="AR17" i="10"/>
  <c r="CP8" i="10" l="1"/>
  <c r="CX8" i="10"/>
  <c r="CY8" i="10"/>
  <c r="DF18" i="10"/>
  <c r="DF20" i="10"/>
  <c r="DF22" i="10"/>
  <c r="DF25" i="10"/>
  <c r="DF17" i="10"/>
  <c r="CZ8" i="10"/>
  <c r="CQ8" i="10"/>
  <c r="CS8" i="10"/>
  <c r="DA8" i="10"/>
  <c r="CT8" i="10"/>
  <c r="DB8" i="10"/>
  <c r="DF23" i="10"/>
  <c r="DF26" i="10"/>
  <c r="CU8" i="10"/>
  <c r="DC8" i="10"/>
  <c r="BY17" i="10"/>
  <c r="CA17" i="10" s="1"/>
  <c r="CR9" i="10" l="1"/>
  <c r="BO17" i="10" s="1"/>
</calcChain>
</file>

<file path=xl/comments1.xml><?xml version="1.0" encoding="utf-8"?>
<comments xmlns="http://schemas.openxmlformats.org/spreadsheetml/2006/main">
  <authors>
    <author>tg18592</author>
    <author>osg</author>
    <author>アイシン精機株式会社</author>
  </authors>
  <commentList>
    <comment ref="D11" authorId="0" shapeId="0">
      <text>
        <r>
          <rPr>
            <sz val="9"/>
            <color indexed="81"/>
            <rFont val="Meiryo UI"/>
            <family val="3"/>
            <charset val="128"/>
          </rPr>
          <t>会社代表連絡窓口とは、情報連絡、参加申し込みを行う窓口で、原則、各社1名</t>
        </r>
      </text>
    </comment>
    <comment ref="D14" authorId="1" shapeId="0">
      <text>
        <r>
          <rPr>
            <sz val="9"/>
            <color indexed="81"/>
            <rFont val="Meiryo UI"/>
            <family val="3"/>
            <charset val="128"/>
          </rPr>
          <t>今後の行事案内はEメールにてご案内差し上げますので案内ご希望の企業様はEメールアドレスを必ずご記入ください。</t>
        </r>
      </text>
    </comment>
    <comment ref="N15" authorId="0" shapeId="0">
      <text>
        <r>
          <rPr>
            <sz val="9"/>
            <color indexed="81"/>
            <rFont val="ＭＳ Ｐゴシック"/>
            <family val="3"/>
            <charset val="128"/>
          </rPr>
          <t xml:space="preserve">記入例：所属、名前、電話番号、E-mail　等
</t>
        </r>
      </text>
    </comment>
    <comment ref="L27" authorId="2" shapeId="0">
      <text>
        <r>
          <rPr>
            <sz val="8"/>
            <color indexed="81"/>
            <rFont val="HG丸ｺﾞｼｯｸM-PRO"/>
            <family val="3"/>
            <charset val="128"/>
          </rPr>
          <t>※発表者全員の氏名を
　記入して下さい。
※発表者1名は参加費無料です。</t>
        </r>
      </text>
    </comment>
    <comment ref="L29" authorId="2" shapeId="0">
      <text>
        <r>
          <rPr>
            <sz val="8"/>
            <color indexed="81"/>
            <rFont val="HG丸ｺﾞｼｯｸM-PRO"/>
            <family val="3"/>
            <charset val="128"/>
          </rPr>
          <t>※発表者全員の氏名を
　記入して下さい。
※発表者1名は参加費無料です。</t>
        </r>
      </text>
    </comment>
    <comment ref="L31" authorId="2" shapeId="0">
      <text>
        <r>
          <rPr>
            <sz val="8"/>
            <color indexed="81"/>
            <rFont val="HG丸ｺﾞｼｯｸM-PRO"/>
            <family val="3"/>
            <charset val="128"/>
          </rPr>
          <t>※発表者全員の氏名を
　記入して下さい。
※発表者1名は参加費無料です。</t>
        </r>
      </text>
    </comment>
  </commentList>
</comments>
</file>

<file path=xl/comments2.xml><?xml version="1.0" encoding="utf-8"?>
<comments xmlns="http://schemas.openxmlformats.org/spreadsheetml/2006/main">
  <authors>
    <author>tg18592</author>
    <author>今枝 いち子</author>
    <author>アイシン精機株式会社</author>
  </authors>
  <commentList>
    <comment ref="D11" authorId="0" shapeId="0">
      <text>
        <r>
          <rPr>
            <sz val="9"/>
            <color indexed="81"/>
            <rFont val="Meiryo UI"/>
            <family val="3"/>
            <charset val="128"/>
          </rPr>
          <t>会社代表連絡窓口とは、情報連絡、参加申し込みを行う窓口で、原則、各社1名でお願いします。</t>
        </r>
      </text>
    </comment>
    <comment ref="D14" authorId="1" shapeId="0">
      <text>
        <r>
          <rPr>
            <sz val="9"/>
            <color indexed="81"/>
            <rFont val="Meiryo UI"/>
            <family val="3"/>
            <charset val="128"/>
          </rPr>
          <t>今後の行事案内はEメールにてご案内差し上げますので案内ご希望の企業様はEメールアドレスを必ずご記入ください。</t>
        </r>
      </text>
    </comment>
    <comment ref="N15" authorId="0" shapeId="0">
      <text>
        <r>
          <rPr>
            <sz val="9"/>
            <color indexed="81"/>
            <rFont val="ＭＳ Ｐゴシック"/>
            <family val="3"/>
            <charset val="128"/>
          </rPr>
          <t xml:space="preserve">記入例：所属、名前、電話番号、E-mail　等
</t>
        </r>
      </text>
    </comment>
    <comment ref="L27" authorId="2" shapeId="0">
      <text>
        <r>
          <rPr>
            <sz val="8"/>
            <color indexed="81"/>
            <rFont val="HG丸ｺﾞｼｯｸM-PRO"/>
            <family val="3"/>
            <charset val="128"/>
          </rPr>
          <t>※発表者全員の氏名を
　記入して下さい。
※発表者1名は参加費無料です。</t>
        </r>
      </text>
    </comment>
    <comment ref="L29" authorId="2" shapeId="0">
      <text>
        <r>
          <rPr>
            <sz val="8"/>
            <color indexed="81"/>
            <rFont val="HG丸ｺﾞｼｯｸM-PRO"/>
            <family val="3"/>
            <charset val="128"/>
          </rPr>
          <t>※発表者全員の氏名を
　記入して下さい。
※発表者1名は参加費無料です。</t>
        </r>
      </text>
    </comment>
    <comment ref="L31" authorId="2" shapeId="0">
      <text>
        <r>
          <rPr>
            <sz val="8"/>
            <color indexed="81"/>
            <rFont val="HG丸ｺﾞｼｯｸM-PRO"/>
            <family val="3"/>
            <charset val="128"/>
          </rPr>
          <t>※発表者全員の氏名を
　記入して下さい。
※発表者1名は参加費無料です。</t>
        </r>
      </text>
    </comment>
  </commentList>
</comments>
</file>

<file path=xl/sharedStrings.xml><?xml version="1.0" encoding="utf-8"?>
<sst xmlns="http://schemas.openxmlformats.org/spreadsheetml/2006/main" count="721" uniqueCount="316">
  <si>
    <t>事務局使用欄</t>
    <rPh sb="0" eb="3">
      <t>じむきょく</t>
    </rPh>
    <rPh sb="3" eb="5">
      <t>しよう</t>
    </rPh>
    <rPh sb="5" eb="6">
      <t>らん</t>
    </rPh>
    <phoneticPr fontId="6" type="Hiragana" alignment="distributed"/>
  </si>
  <si>
    <t>事務局使用欄
受付No.</t>
    <rPh sb="0" eb="3">
      <t>じむきょく</t>
    </rPh>
    <rPh sb="3" eb="5">
      <t>しよう</t>
    </rPh>
    <rPh sb="5" eb="6">
      <t>らん</t>
    </rPh>
    <rPh sb="7" eb="9">
      <t>うけつけ</t>
    </rPh>
    <phoneticPr fontId="6" type="Hiragana" alignment="distributed"/>
  </si>
  <si>
    <t xml:space="preserve"> </t>
    <phoneticPr fontId="6"/>
  </si>
  <si>
    <t>受付日
ほか</t>
    <rPh sb="0" eb="3">
      <t>ウケツケビ</t>
    </rPh>
    <phoneticPr fontId="6"/>
  </si>
  <si>
    <t>　</t>
    <phoneticPr fontId="6" type="Hiragana"/>
  </si>
  <si>
    <t>フリガナ</t>
    <phoneticPr fontId="6" alignment="distributed"/>
  </si>
  <si>
    <t>※色付き部分のみご記入ください。</t>
    <phoneticPr fontId="6"/>
  </si>
  <si>
    <t>あなたの職種</t>
    <rPh sb="4" eb="6">
      <t>ショクシュ</t>
    </rPh>
    <phoneticPr fontId="6"/>
  </si>
  <si>
    <t>ＱＣサークルでの役割</t>
    <rPh sb="8" eb="10">
      <t>ヤクワリ</t>
    </rPh>
    <phoneticPr fontId="6"/>
  </si>
  <si>
    <t>無料発表者</t>
    <rPh sb="0" eb="2">
      <t>ムリョウ</t>
    </rPh>
    <rPh sb="2" eb="5">
      <t>ハッピョウシャ</t>
    </rPh>
    <phoneticPr fontId="6"/>
  </si>
  <si>
    <t>有料発表者</t>
    <rPh sb="0" eb="2">
      <t>ユウリョウ</t>
    </rPh>
    <rPh sb="2" eb="5">
      <t>ハッピョウシャ</t>
    </rPh>
    <phoneticPr fontId="6"/>
  </si>
  <si>
    <t>補助者</t>
    <phoneticPr fontId="6"/>
  </si>
  <si>
    <t>会場司会者</t>
    <phoneticPr fontId="6"/>
  </si>
  <si>
    <t>会社・団体名</t>
    <rPh sb="0" eb="2">
      <t>カイシャ</t>
    </rPh>
    <rPh sb="3" eb="5">
      <t>ダンタイ</t>
    </rPh>
    <rPh sb="5" eb="6">
      <t>メイ</t>
    </rPh>
    <phoneticPr fontId="6" alignment="distributed"/>
  </si>
  <si>
    <t>製　造</t>
    <rPh sb="0" eb="1">
      <t>セイ</t>
    </rPh>
    <rPh sb="2" eb="3">
      <t>ヅクリ</t>
    </rPh>
    <phoneticPr fontId="6"/>
  </si>
  <si>
    <t>製造間接</t>
    <rPh sb="0" eb="1">
      <t>セイ</t>
    </rPh>
    <rPh sb="1" eb="2">
      <t>ヅクリ</t>
    </rPh>
    <rPh sb="2" eb="4">
      <t>カンセツ</t>
    </rPh>
    <phoneticPr fontId="6"/>
  </si>
  <si>
    <t>技術・開発</t>
    <rPh sb="0" eb="2">
      <t>ギジュツ</t>
    </rPh>
    <rPh sb="3" eb="5">
      <t>カイハツ</t>
    </rPh>
    <phoneticPr fontId="6"/>
  </si>
  <si>
    <t>事　務</t>
    <rPh sb="0" eb="1">
      <t>コト</t>
    </rPh>
    <rPh sb="2" eb="3">
      <t>ツトム</t>
    </rPh>
    <phoneticPr fontId="6"/>
  </si>
  <si>
    <t>販　売</t>
    <rPh sb="0" eb="1">
      <t>ハン</t>
    </rPh>
    <rPh sb="2" eb="3">
      <t>バイ</t>
    </rPh>
    <phoneticPr fontId="6"/>
  </si>
  <si>
    <t>サービス</t>
    <phoneticPr fontId="6"/>
  </si>
  <si>
    <t>リーダー</t>
    <phoneticPr fontId="6"/>
  </si>
  <si>
    <t>メンバー</t>
    <phoneticPr fontId="6"/>
  </si>
  <si>
    <t>経営者</t>
    <rPh sb="0" eb="3">
      <t>ケイエイシャ</t>
    </rPh>
    <phoneticPr fontId="6"/>
  </si>
  <si>
    <t>管理監督者</t>
    <phoneticPr fontId="6"/>
  </si>
  <si>
    <t>推進事務局</t>
    <phoneticPr fontId="6"/>
  </si>
  <si>
    <t>申込先（行事担当会社）　</t>
    <phoneticPr fontId="6" type="Hiragana" alignment="distributed"/>
  </si>
  <si>
    <t>〒</t>
    <phoneticPr fontId="6" type="Hiragana" alignment="distributed"/>
  </si>
  <si>
    <t>Eﾒｰﾙｱﾄﾞﾚｽ：</t>
    <phoneticPr fontId="6"/>
  </si>
  <si>
    <t>シート保護パスワード：</t>
    <rPh sb="3" eb="5">
      <t>ホゴ</t>
    </rPh>
    <phoneticPr fontId="6"/>
  </si>
  <si>
    <t>ご住所</t>
    <rPh sb="1" eb="3">
      <t>じゅうしょ</t>
    </rPh>
    <phoneticPr fontId="6" type="Hiragana" alignment="distributed"/>
  </si>
  <si>
    <t>※１：１、中日新聞、２、ﾎｰﾑﾍﾟｰｼﾞ、３、QCｻｰｸﾙ誌、
４、幹事会社からの紹介、５：親・ｸﾞﾙｰﾌﾟ会社からの紹介、６：社外関係者からの紹介、７：他地区幹事会社、８：ＤＭ、９：Eﾒｰﾙ、１０：その他</t>
    <phoneticPr fontId="6"/>
  </si>
  <si>
    <t>※２：１:過去３年以内に参加、２:４年以上前に参加、３:今回初めて参加</t>
    <rPh sb="30" eb="31">
      <t>ハジ</t>
    </rPh>
    <phoneticPr fontId="6"/>
  </si>
  <si>
    <t>ご所属</t>
    <rPh sb="1" eb="3">
      <t>しょぞく</t>
    </rPh>
    <phoneticPr fontId="6" type="Hiragana" alignment="distributed"/>
  </si>
  <si>
    <r>
      <t>※３：１:Eﾒｰﾙで案内希望、</t>
    </r>
    <r>
      <rPr>
        <sz val="11"/>
        <rFont val="ＭＳ Ｐゴシック"/>
        <family val="3"/>
        <charset val="128"/>
      </rPr>
      <t>２案内不要</t>
    </r>
    <phoneticPr fontId="6"/>
  </si>
  <si>
    <t>ＪＨＳ人数合計</t>
    <rPh sb="3" eb="5">
      <t>ニンズウ</t>
    </rPh>
    <rPh sb="5" eb="7">
      <t>ゴウケイ</t>
    </rPh>
    <phoneticPr fontId="6"/>
  </si>
  <si>
    <t>役割・役職</t>
    <rPh sb="0" eb="1">
      <t>エキ</t>
    </rPh>
    <rPh sb="1" eb="2">
      <t>ワリ</t>
    </rPh>
    <rPh sb="3" eb="5">
      <t>ヤクショク</t>
    </rPh>
    <phoneticPr fontId="6" alignment="distributed"/>
  </si>
  <si>
    <t>参加企業一覧表への値複写項目</t>
    <rPh sb="0" eb="2">
      <t>さんか</t>
    </rPh>
    <rPh sb="2" eb="4">
      <t>きぎょう</t>
    </rPh>
    <rPh sb="4" eb="6">
      <t>いちらん</t>
    </rPh>
    <rPh sb="6" eb="7">
      <t>ひょう</t>
    </rPh>
    <rPh sb="9" eb="10">
      <t>あたい</t>
    </rPh>
    <rPh sb="10" eb="12">
      <t>ふくしゃ</t>
    </rPh>
    <rPh sb="12" eb="14">
      <t>こうもく</t>
    </rPh>
    <phoneticPr fontId="6" type="Hiragana"/>
  </si>
  <si>
    <t>お名前</t>
    <rPh sb="1" eb="3">
      <t>ナマエ</t>
    </rPh>
    <phoneticPr fontId="6" alignment="distributed"/>
  </si>
  <si>
    <t>様</t>
    <rPh sb="0" eb="1">
      <t>さま</t>
    </rPh>
    <phoneticPr fontId="6" type="Hiragana" alignment="distributed"/>
  </si>
  <si>
    <t>参加申込書から自動転記</t>
    <rPh sb="0" eb="2">
      <t>さんか</t>
    </rPh>
    <rPh sb="2" eb="5">
      <t>もうしこみしょ</t>
    </rPh>
    <rPh sb="7" eb="9">
      <t>じどう</t>
    </rPh>
    <rPh sb="9" eb="11">
      <t>てんき</t>
    </rPh>
    <phoneticPr fontId="6" type="Hiragana"/>
  </si>
  <si>
    <t>自動計算</t>
    <rPh sb="0" eb="2">
      <t>じどう</t>
    </rPh>
    <rPh sb="2" eb="4">
      <t>けいさん</t>
    </rPh>
    <phoneticPr fontId="6" type="Hiragana"/>
  </si>
  <si>
    <t>電話番号</t>
    <rPh sb="0" eb="2">
      <t>でんわ</t>
    </rPh>
    <rPh sb="2" eb="4">
      <t>ばんごう</t>
    </rPh>
    <phoneticPr fontId="6" type="Hiragana" alignment="distributed"/>
  </si>
  <si>
    <t>基本データ（各種帳票で共通利用するためフォーマットの変更は原則行わない。行事終了後この項目のデータを副事務局に送信してください。変更事項を会員リストに転記します。</t>
    <rPh sb="0" eb="2">
      <t>キホン</t>
    </rPh>
    <rPh sb="6" eb="8">
      <t>カクシュ</t>
    </rPh>
    <rPh sb="8" eb="10">
      <t>チョウヒョウ</t>
    </rPh>
    <rPh sb="11" eb="13">
      <t>キョウツウ</t>
    </rPh>
    <rPh sb="13" eb="15">
      <t>リヨウ</t>
    </rPh>
    <rPh sb="26" eb="28">
      <t>ヘンコウ</t>
    </rPh>
    <rPh sb="29" eb="31">
      <t>ゲンソク</t>
    </rPh>
    <rPh sb="31" eb="32">
      <t>オコナ</t>
    </rPh>
    <rPh sb="36" eb="38">
      <t>ギョウジ</t>
    </rPh>
    <rPh sb="38" eb="41">
      <t>シュウリョウゴ</t>
    </rPh>
    <rPh sb="43" eb="45">
      <t>コウモク</t>
    </rPh>
    <rPh sb="50" eb="51">
      <t>フク</t>
    </rPh>
    <rPh sb="51" eb="54">
      <t>ジムキョク</t>
    </rPh>
    <rPh sb="55" eb="57">
      <t>ソウシン</t>
    </rPh>
    <rPh sb="64" eb="66">
      <t>ヘンコウ</t>
    </rPh>
    <rPh sb="66" eb="68">
      <t>ジコウ</t>
    </rPh>
    <rPh sb="69" eb="71">
      <t>カイイン</t>
    </rPh>
    <rPh sb="75" eb="77">
      <t>テンキ</t>
    </rPh>
    <phoneticPr fontId="6"/>
  </si>
  <si>
    <t>→行事固有データ</t>
    <rPh sb="1" eb="3">
      <t>ぎょうじ</t>
    </rPh>
    <rPh sb="3" eb="5">
      <t>こゆう</t>
    </rPh>
    <phoneticPr fontId="6" type="Hiragana"/>
  </si>
  <si>
    <t>補助者</t>
    <phoneticPr fontId="6"/>
  </si>
  <si>
    <t>FAX番号</t>
    <rPh sb="3" eb="5">
      <t>ばんごう</t>
    </rPh>
    <phoneticPr fontId="6" type="Hiragana" alignment="distributed"/>
  </si>
  <si>
    <t>NO.</t>
    <phoneticPr fontId="6"/>
  </si>
  <si>
    <t>受付日</t>
    <rPh sb="0" eb="2">
      <t>ウケツケ</t>
    </rPh>
    <rPh sb="2" eb="3">
      <t>ヒ</t>
    </rPh>
    <phoneticPr fontId="6"/>
  </si>
  <si>
    <t>情報源
※１</t>
    <rPh sb="0" eb="3">
      <t>ジョウホウゲン</t>
    </rPh>
    <phoneticPr fontId="6"/>
  </si>
  <si>
    <t>紹介元</t>
    <rPh sb="0" eb="2">
      <t>ショウカイ</t>
    </rPh>
    <rPh sb="2" eb="3">
      <t>ゲン</t>
    </rPh>
    <phoneticPr fontId="6"/>
  </si>
  <si>
    <t>参加履歴※２</t>
    <rPh sb="0" eb="2">
      <t>サンカ</t>
    </rPh>
    <rPh sb="2" eb="4">
      <t>リレキ</t>
    </rPh>
    <phoneticPr fontId="6"/>
  </si>
  <si>
    <t>窓口変更</t>
    <rPh sb="0" eb="2">
      <t>マドグチ</t>
    </rPh>
    <rPh sb="2" eb="4">
      <t>ヘンコウ</t>
    </rPh>
    <phoneticPr fontId="6"/>
  </si>
  <si>
    <t>変更事項</t>
    <rPh sb="0" eb="2">
      <t>ヘンコウ</t>
    </rPh>
    <rPh sb="2" eb="4">
      <t>ジコウ</t>
    </rPh>
    <phoneticPr fontId="6"/>
  </si>
  <si>
    <t>行事案内希望※３</t>
    <rPh sb="0" eb="2">
      <t>ギョウジ</t>
    </rPh>
    <rPh sb="2" eb="3">
      <t>アン</t>
    </rPh>
    <rPh sb="3" eb="4">
      <t>ナイ</t>
    </rPh>
    <rPh sb="4" eb="6">
      <t>キボウ</t>
    </rPh>
    <phoneticPr fontId="6"/>
  </si>
  <si>
    <t>郵便番号</t>
    <rPh sb="0" eb="4">
      <t>ユウビンバンゴウ</t>
    </rPh>
    <phoneticPr fontId="6"/>
  </si>
  <si>
    <t>住　　　　所</t>
    <rPh sb="0" eb="1">
      <t>ジュウ</t>
    </rPh>
    <rPh sb="5" eb="6">
      <t>トコロ</t>
    </rPh>
    <phoneticPr fontId="6"/>
  </si>
  <si>
    <t>会　　社　　名
（ふりがな）</t>
    <rPh sb="0" eb="1">
      <t>カイ</t>
    </rPh>
    <rPh sb="3" eb="4">
      <t>シャ</t>
    </rPh>
    <rPh sb="6" eb="7">
      <t>メイ</t>
    </rPh>
    <phoneticPr fontId="6"/>
  </si>
  <si>
    <t>会　　社　　名</t>
    <rPh sb="0" eb="1">
      <t>カイ</t>
    </rPh>
    <rPh sb="3" eb="4">
      <t>シャ</t>
    </rPh>
    <rPh sb="6" eb="7">
      <t>メイ</t>
    </rPh>
    <phoneticPr fontId="6"/>
  </si>
  <si>
    <t>所　　　属</t>
    <rPh sb="0" eb="1">
      <t>トコロ</t>
    </rPh>
    <rPh sb="4" eb="5">
      <t>ゾク</t>
    </rPh>
    <phoneticPr fontId="6"/>
  </si>
  <si>
    <t>所属Ⅱ（役割、役職）</t>
    <rPh sb="0" eb="2">
      <t>ショゾク</t>
    </rPh>
    <rPh sb="4" eb="6">
      <t>ヤクワリ</t>
    </rPh>
    <rPh sb="7" eb="9">
      <t>ヤクショク</t>
    </rPh>
    <phoneticPr fontId="6"/>
  </si>
  <si>
    <t>氏　名</t>
    <rPh sb="0" eb="1">
      <t>シ</t>
    </rPh>
    <rPh sb="2" eb="3">
      <t>メイ</t>
    </rPh>
    <phoneticPr fontId="6"/>
  </si>
  <si>
    <t>Eメールｱﾄﾞﾚｽ</t>
    <phoneticPr fontId="6"/>
  </si>
  <si>
    <t>電話番号</t>
    <rPh sb="0" eb="2">
      <t>デンワ</t>
    </rPh>
    <rPh sb="2" eb="4">
      <t>バンゴウ</t>
    </rPh>
    <phoneticPr fontId="6"/>
  </si>
  <si>
    <t>FAX</t>
    <phoneticPr fontId="6"/>
  </si>
  <si>
    <t>活動開始年度</t>
    <rPh sb="0" eb="2">
      <t>カツドウ</t>
    </rPh>
    <rPh sb="2" eb="4">
      <t>カイシ</t>
    </rPh>
    <rPh sb="4" eb="6">
      <t>ネンド</t>
    </rPh>
    <phoneticPr fontId="6"/>
  </si>
  <si>
    <t>従業員数</t>
    <rPh sb="0" eb="3">
      <t>ジュウギョウイン</t>
    </rPh>
    <rPh sb="3" eb="4">
      <t>スウ</t>
    </rPh>
    <phoneticPr fontId="6"/>
  </si>
  <si>
    <t>ｻｰｸﾙ数</t>
    <rPh sb="4" eb="5">
      <t>スウ</t>
    </rPh>
    <phoneticPr fontId="6"/>
  </si>
  <si>
    <t>事業内容他</t>
    <rPh sb="0" eb="2">
      <t>ジギョウ</t>
    </rPh>
    <rPh sb="2" eb="4">
      <t>ナイヨウ</t>
    </rPh>
    <rPh sb="4" eb="5">
      <t>ホカ</t>
    </rPh>
    <phoneticPr fontId="6"/>
  </si>
  <si>
    <t>申込人数会社合計</t>
    <rPh sb="0" eb="2">
      <t>モウシコミ</t>
    </rPh>
    <rPh sb="2" eb="4">
      <t>ニンズウ</t>
    </rPh>
    <rPh sb="4" eb="6">
      <t>カイシャ</t>
    </rPh>
    <rPh sb="6" eb="8">
      <t>ゴウケイ</t>
    </rPh>
    <phoneticPr fontId="6"/>
  </si>
  <si>
    <t>事･販・サ人数</t>
    <rPh sb="0" eb="1">
      <t>コト</t>
    </rPh>
    <rPh sb="2" eb="3">
      <t>ハン</t>
    </rPh>
    <rPh sb="5" eb="7">
      <t>ニンズウ</t>
    </rPh>
    <phoneticPr fontId="6"/>
  </si>
  <si>
    <r>
      <t>発表者合計</t>
    </r>
    <r>
      <rPr>
        <sz val="11"/>
        <rFont val="ＭＳ Ｐゴシック"/>
        <family val="3"/>
        <charset val="128"/>
      </rPr>
      <t xml:space="preserve">
</t>
    </r>
    <r>
      <rPr>
        <sz val="10"/>
        <rFont val="ＭＳ Ｐゴシック"/>
        <family val="3"/>
        <charset val="128"/>
      </rPr>
      <t>(補助除く)</t>
    </r>
    <rPh sb="0" eb="3">
      <t>ハッピョウシャ</t>
    </rPh>
    <rPh sb="3" eb="5">
      <t>ゴウケイ</t>
    </rPh>
    <rPh sb="7" eb="9">
      <t>ホジョ</t>
    </rPh>
    <rPh sb="9" eb="10">
      <t>ノゾ</t>
    </rPh>
    <phoneticPr fontId="6"/>
  </si>
  <si>
    <t>発表者券</t>
    <rPh sb="0" eb="3">
      <t>ハッピョウシャ</t>
    </rPh>
    <rPh sb="3" eb="4">
      <t>ケン</t>
    </rPh>
    <phoneticPr fontId="6"/>
  </si>
  <si>
    <t>司会者券</t>
    <rPh sb="0" eb="3">
      <t>シカイシャ</t>
    </rPh>
    <rPh sb="3" eb="4">
      <t>ケン</t>
    </rPh>
    <phoneticPr fontId="6"/>
  </si>
  <si>
    <t>一般券</t>
    <rPh sb="0" eb="2">
      <t>イッパン</t>
    </rPh>
    <rPh sb="2" eb="3">
      <t>ケン</t>
    </rPh>
    <phoneticPr fontId="6"/>
  </si>
  <si>
    <t>参加券・請求書
送付日</t>
    <rPh sb="0" eb="2">
      <t>サンカ</t>
    </rPh>
    <rPh sb="2" eb="3">
      <t>ケン</t>
    </rPh>
    <rPh sb="8" eb="10">
      <t>ソウフ</t>
    </rPh>
    <rPh sb="10" eb="11">
      <t>ヒ</t>
    </rPh>
    <phoneticPr fontId="6"/>
  </si>
  <si>
    <t>入金日</t>
    <rPh sb="0" eb="2">
      <t>ニュウキン</t>
    </rPh>
    <rPh sb="2" eb="3">
      <t>ビ</t>
    </rPh>
    <phoneticPr fontId="6"/>
  </si>
  <si>
    <t>入金金額</t>
    <rPh sb="0" eb="2">
      <t>ニュウキン</t>
    </rPh>
    <rPh sb="2" eb="4">
      <t>キンガク</t>
    </rPh>
    <phoneticPr fontId="6"/>
  </si>
  <si>
    <t>発表者内訳</t>
    <rPh sb="0" eb="3">
      <t>ハッピョウシャ</t>
    </rPh>
    <rPh sb="3" eb="5">
      <t>ウチワケ</t>
    </rPh>
    <phoneticPr fontId="6"/>
  </si>
  <si>
    <t>会       社       名</t>
  </si>
  <si>
    <t>氏      名</t>
  </si>
  <si>
    <t>所              属</t>
  </si>
  <si>
    <t>役職</t>
    <rPh sb="0" eb="2">
      <t>やくしょく</t>
    </rPh>
    <phoneticPr fontId="6" type="Hiragana"/>
  </si>
  <si>
    <t>サービス</t>
    <phoneticPr fontId="6"/>
  </si>
  <si>
    <t>管理監督者</t>
    <phoneticPr fontId="6"/>
  </si>
  <si>
    <t>推進事務局</t>
    <phoneticPr fontId="6"/>
  </si>
  <si>
    <t>Eﾒｰﾙ（半角）</t>
    <phoneticPr fontId="6" type="Hiragana" alignment="distributed"/>
  </si>
  <si>
    <t>無料
発表者</t>
    <rPh sb="0" eb="2">
      <t>ムリョウ</t>
    </rPh>
    <rPh sb="3" eb="6">
      <t>ハッピョウシャ</t>
    </rPh>
    <phoneticPr fontId="6"/>
  </si>
  <si>
    <t>有料
発表者</t>
    <rPh sb="0" eb="2">
      <t>ユウリョウ</t>
    </rPh>
    <rPh sb="3" eb="6">
      <t>ハッピョウシャ</t>
    </rPh>
    <phoneticPr fontId="6"/>
  </si>
  <si>
    <t>補助者</t>
    <rPh sb="0" eb="2">
      <t>ホジョ</t>
    </rPh>
    <rPh sb="2" eb="3">
      <t>シャ</t>
    </rPh>
    <phoneticPr fontId="6"/>
  </si>
  <si>
    <t>会場司会
（無料）</t>
    <rPh sb="0" eb="2">
      <t>カイジョウ</t>
    </rPh>
    <rPh sb="2" eb="4">
      <t>シカイ</t>
    </rPh>
    <rPh sb="6" eb="8">
      <t>ムリョウ</t>
    </rPh>
    <phoneticPr fontId="6"/>
  </si>
  <si>
    <t>一般</t>
    <rPh sb="0" eb="2">
      <t>イッパン</t>
    </rPh>
    <phoneticPr fontId="6"/>
  </si>
  <si>
    <t>会社名</t>
    <rPh sb="0" eb="2">
      <t>カイシャ</t>
    </rPh>
    <rPh sb="2" eb="3">
      <t>メイ</t>
    </rPh>
    <phoneticPr fontId="6"/>
  </si>
  <si>
    <t>区分</t>
    <rPh sb="0" eb="2">
      <t>クブン</t>
    </rPh>
    <phoneticPr fontId="6"/>
  </si>
  <si>
    <t>フリガナ
所　　　属</t>
    <rPh sb="5" eb="6">
      <t>トコロ</t>
    </rPh>
    <rPh sb="9" eb="10">
      <t>ゾク</t>
    </rPh>
    <phoneticPr fontId="6"/>
  </si>
  <si>
    <t>フリガナ
サ ー ク ル 名</t>
    <rPh sb="13" eb="14">
      <t>メイ</t>
    </rPh>
    <phoneticPr fontId="6"/>
  </si>
  <si>
    <t>フリガナ
発 　表 　者</t>
    <rPh sb="5" eb="6">
      <t>ハツ</t>
    </rPh>
    <rPh sb="8" eb="9">
      <t>オモテ</t>
    </rPh>
    <rPh sb="11" eb="12">
      <t>シャ</t>
    </rPh>
    <phoneticPr fontId="6"/>
  </si>
  <si>
    <t>フリガナ
　　　　発 　表 　テ 　ー 　マ　</t>
    <rPh sb="9" eb="10">
      <t>ハツ</t>
    </rPh>
    <rPh sb="12" eb="13">
      <t>オモテ</t>
    </rPh>
    <phoneticPr fontId="6"/>
  </si>
  <si>
    <t>有無選択</t>
    <rPh sb="0" eb="2">
      <t>ウム</t>
    </rPh>
    <rPh sb="2" eb="4">
      <t>センタク</t>
    </rPh>
    <phoneticPr fontId="6"/>
  </si>
  <si>
    <t>　　</t>
  </si>
  <si>
    <t>変更事項記入</t>
    <rPh sb="0" eb="2">
      <t>ヘンコウ</t>
    </rPh>
    <rPh sb="2" eb="4">
      <t>ジコウ</t>
    </rPh>
    <rPh sb="4" eb="6">
      <t>キニュウ</t>
    </rPh>
    <phoneticPr fontId="6"/>
  </si>
  <si>
    <t xml:space="preserve"> </t>
    <phoneticPr fontId="6"/>
  </si>
  <si>
    <t>行事案内</t>
    <rPh sb="0" eb="2">
      <t>ギョウジ</t>
    </rPh>
    <rPh sb="2" eb="4">
      <t>アンナイ</t>
    </rPh>
    <phoneticPr fontId="6"/>
  </si>
  <si>
    <t>番号選択</t>
    <rPh sb="0" eb="2">
      <t>バンゴウ</t>
    </rPh>
    <rPh sb="2" eb="4">
      <t>センタク</t>
    </rPh>
    <phoneticPr fontId="6"/>
  </si>
  <si>
    <t>　</t>
  </si>
  <si>
    <t>請求金額</t>
    <rPh sb="0" eb="2">
      <t>セイキュウ</t>
    </rPh>
    <rPh sb="2" eb="4">
      <t>キンガク</t>
    </rPh>
    <phoneticPr fontId="6"/>
  </si>
  <si>
    <t>　　愛知地区行事に１：過去３年以内に参加　　２：４年以上前に参加　　３：今回初めて参加</t>
    <rPh sb="2" eb="4">
      <t>アイチ</t>
    </rPh>
    <rPh sb="4" eb="6">
      <t>チク</t>
    </rPh>
    <rPh sb="6" eb="8">
      <t>ギョウジ</t>
    </rPh>
    <rPh sb="11" eb="13">
      <t>カコ</t>
    </rPh>
    <rPh sb="14" eb="15">
      <t>ネン</t>
    </rPh>
    <rPh sb="15" eb="17">
      <t>イナイ</t>
    </rPh>
    <rPh sb="18" eb="20">
      <t>サンカ</t>
    </rPh>
    <rPh sb="25" eb="26">
      <t>ネン</t>
    </rPh>
    <rPh sb="26" eb="28">
      <t>イジョウ</t>
    </rPh>
    <rPh sb="28" eb="29">
      <t>マエ</t>
    </rPh>
    <rPh sb="30" eb="32">
      <t>サンカ</t>
    </rPh>
    <rPh sb="36" eb="38">
      <t>コンカイ</t>
    </rPh>
    <rPh sb="38" eb="39">
      <t>ハジ</t>
    </rPh>
    <rPh sb="41" eb="43">
      <t>サンカ</t>
    </rPh>
    <phoneticPr fontId="6"/>
  </si>
  <si>
    <t>★上記参加履歴で「２＆３：今回初めて参加」を選ばれたかたのみ以下にもお答えください</t>
    <phoneticPr fontId="6"/>
  </si>
  <si>
    <t>情報源</t>
    <rPh sb="0" eb="2">
      <t>ジョウホウ</t>
    </rPh>
    <rPh sb="2" eb="3">
      <t>ゲン</t>
    </rPh>
    <phoneticPr fontId="6"/>
  </si>
  <si>
    <t>紹介元</t>
    <rPh sb="0" eb="2">
      <t>ショウカイ</t>
    </rPh>
    <rPh sb="2" eb="3">
      <t>モト</t>
    </rPh>
    <phoneticPr fontId="6"/>
  </si>
  <si>
    <t>＊＊＊＊</t>
    <phoneticPr fontId="6"/>
  </si>
  <si>
    <t>事業
内容
他備考</t>
    <rPh sb="0" eb="2">
      <t>ジギョウ</t>
    </rPh>
    <rPh sb="3" eb="5">
      <t>ナイヨウ</t>
    </rPh>
    <rPh sb="6" eb="7">
      <t>ホカ</t>
    </rPh>
    <rPh sb="7" eb="9">
      <t>ビコウ</t>
    </rPh>
    <phoneticPr fontId="6"/>
  </si>
  <si>
    <t>＊＊＊＊＊</t>
    <phoneticPr fontId="6"/>
  </si>
  <si>
    <t>活動情報</t>
    <rPh sb="0" eb="2">
      <t>カツドウ</t>
    </rPh>
    <rPh sb="2" eb="4">
      <t>ジョウホウ</t>
    </rPh>
    <phoneticPr fontId="6"/>
  </si>
  <si>
    <t>開始年度</t>
    <rPh sb="0" eb="2">
      <t>カイシ</t>
    </rPh>
    <rPh sb="2" eb="4">
      <t>ネンド</t>
    </rPh>
    <phoneticPr fontId="6"/>
  </si>
  <si>
    <t xml:space="preserve"> </t>
    <phoneticPr fontId="6"/>
  </si>
  <si>
    <t>サークル数</t>
    <rPh sb="4" eb="5">
      <t>スウ</t>
    </rPh>
    <phoneticPr fontId="6"/>
  </si>
  <si>
    <t>フリガナ
発 　表 　テ 　ー 　マ　</t>
    <rPh sb="5" eb="6">
      <t>パツ</t>
    </rPh>
    <rPh sb="8" eb="9">
      <t>ヒョウ</t>
    </rPh>
    <phoneticPr fontId="6"/>
  </si>
  <si>
    <t>№</t>
    <phoneticPr fontId="6"/>
  </si>
  <si>
    <t>氏　　　名</t>
    <rPh sb="0" eb="1">
      <t>シ</t>
    </rPh>
    <rPh sb="4" eb="5">
      <t>メイ</t>
    </rPh>
    <phoneticPr fontId="6"/>
  </si>
  <si>
    <t>役　職</t>
    <rPh sb="0" eb="1">
      <t>ヤク</t>
    </rPh>
    <rPh sb="2" eb="3">
      <t>ショク</t>
    </rPh>
    <phoneticPr fontId="6"/>
  </si>
  <si>
    <t>補助者</t>
    <phoneticPr fontId="6"/>
  </si>
  <si>
    <t>会場司会者</t>
    <phoneticPr fontId="6"/>
  </si>
  <si>
    <t>サービス</t>
    <phoneticPr fontId="6"/>
  </si>
  <si>
    <t>リーダー</t>
    <phoneticPr fontId="6"/>
  </si>
  <si>
    <t>メンバー</t>
    <phoneticPr fontId="6"/>
  </si>
  <si>
    <t>　</t>
    <phoneticPr fontId="6" type="Hiragana"/>
  </si>
  <si>
    <t>ｷｭｰｼｰｺｳｷﾞｮｳ(ｶ</t>
    <phoneticPr fontId="6"/>
  </si>
  <si>
    <t>ＱＣ工業㈱</t>
    <rPh sb="2" eb="4">
      <t>コウギョウ</t>
    </rPh>
    <phoneticPr fontId="6"/>
  </si>
  <si>
    <t>123-4567</t>
    <phoneticPr fontId="6"/>
  </si>
  <si>
    <t>名古屋市中村区名駅1-2-3</t>
    <rPh sb="0" eb="4">
      <t>ナゴヤシ</t>
    </rPh>
    <rPh sb="4" eb="7">
      <t>ナカムラク</t>
    </rPh>
    <rPh sb="7" eb="9">
      <t>メイエキ</t>
    </rPh>
    <phoneticPr fontId="6"/>
  </si>
  <si>
    <t>ＴＱＭ推進部</t>
    <rPh sb="3" eb="5">
      <t>スイシン</t>
    </rPh>
    <rPh sb="5" eb="6">
      <t>ブ</t>
    </rPh>
    <phoneticPr fontId="6"/>
  </si>
  <si>
    <t>係長</t>
    <rPh sb="0" eb="2">
      <t>カカリチョウ</t>
    </rPh>
    <phoneticPr fontId="6"/>
  </si>
  <si>
    <t>愛知　花子</t>
    <rPh sb="0" eb="2">
      <t>アイチ</t>
    </rPh>
    <rPh sb="3" eb="5">
      <t>ハナコ</t>
    </rPh>
    <phoneticPr fontId="6"/>
  </si>
  <si>
    <t>052-987-1234</t>
    <phoneticPr fontId="6"/>
  </si>
  <si>
    <t>052-987-1235</t>
    <phoneticPr fontId="6"/>
  </si>
  <si>
    <t>○○○12345＠×××.co.jp</t>
    <phoneticPr fontId="6"/>
  </si>
  <si>
    <t>有</t>
  </si>
  <si>
    <t>A</t>
  </si>
  <si>
    <t>ｾｲｿﾞｳｲｯｶ</t>
    <phoneticPr fontId="6"/>
  </si>
  <si>
    <t>アイチ</t>
    <phoneticPr fontId="6"/>
  </si>
  <si>
    <t>アイチタロウ、アイチサブロウ</t>
    <phoneticPr fontId="6"/>
  </si>
  <si>
    <t>製造１課</t>
    <rPh sb="0" eb="2">
      <t>セイゾウ</t>
    </rPh>
    <rPh sb="3" eb="4">
      <t>カ</t>
    </rPh>
    <phoneticPr fontId="6"/>
  </si>
  <si>
    <t>あいちサークル</t>
    <phoneticPr fontId="6"/>
  </si>
  <si>
    <t>愛知四郎</t>
    <rPh sb="2" eb="3">
      <t>シ</t>
    </rPh>
    <phoneticPr fontId="6"/>
  </si>
  <si>
    <t>C</t>
  </si>
  <si>
    <t>ｾｲｿﾞｳｲｯｶ</t>
    <phoneticPr fontId="6"/>
  </si>
  <si>
    <t>アイ</t>
    <phoneticPr fontId="6"/>
  </si>
  <si>
    <t>アイタロウ、アイチサブロウ</t>
    <phoneticPr fontId="6"/>
  </si>
  <si>
    <t>販売１課</t>
    <rPh sb="0" eb="2">
      <t>ハンバイ</t>
    </rPh>
    <rPh sb="3" eb="4">
      <t>カ</t>
    </rPh>
    <phoneticPr fontId="6"/>
  </si>
  <si>
    <t>愛サークル</t>
    <rPh sb="0" eb="1">
      <t>アイ</t>
    </rPh>
    <phoneticPr fontId="6"/>
  </si>
  <si>
    <t>愛知三郎</t>
    <rPh sb="0" eb="2">
      <t>アイチ</t>
    </rPh>
    <rPh sb="2" eb="4">
      <t>サブロウ</t>
    </rPh>
    <phoneticPr fontId="6"/>
  </si>
  <si>
    <t>E</t>
  </si>
  <si>
    <t>アイチ</t>
    <phoneticPr fontId="6"/>
  </si>
  <si>
    <t>イチタロウ、アイチサブロウ</t>
    <phoneticPr fontId="6"/>
  </si>
  <si>
    <t>愛知太郎、愛知二郎</t>
    <rPh sb="0" eb="1">
      <t>アイ</t>
    </rPh>
    <rPh sb="5" eb="7">
      <t>アイチ</t>
    </rPh>
    <rPh sb="7" eb="9">
      <t>ジロウ</t>
    </rPh>
    <phoneticPr fontId="6"/>
  </si>
  <si>
    <t>愛知　１郎</t>
    <rPh sb="0" eb="2">
      <t>アイチ</t>
    </rPh>
    <rPh sb="4" eb="5">
      <t>オ</t>
    </rPh>
    <phoneticPr fontId="6"/>
  </si>
  <si>
    <t>１課</t>
    <rPh sb="1" eb="2">
      <t>カ</t>
    </rPh>
    <phoneticPr fontId="6"/>
  </si>
  <si>
    <t>○</t>
  </si>
  <si>
    <t>愛知　２郎</t>
    <rPh sb="0" eb="2">
      <t>アイチ</t>
    </rPh>
    <rPh sb="4" eb="5">
      <t>オ</t>
    </rPh>
    <phoneticPr fontId="6"/>
  </si>
  <si>
    <t>２課</t>
    <rPh sb="1" eb="2">
      <t>カ</t>
    </rPh>
    <phoneticPr fontId="6"/>
  </si>
  <si>
    <t>愛知　３郎</t>
    <rPh sb="0" eb="2">
      <t>アイチ</t>
    </rPh>
    <rPh sb="4" eb="5">
      <t>オ</t>
    </rPh>
    <phoneticPr fontId="6"/>
  </si>
  <si>
    <t>３課</t>
    <rPh sb="1" eb="2">
      <t>カ</t>
    </rPh>
    <phoneticPr fontId="6"/>
  </si>
  <si>
    <t>愛知　４郎</t>
    <rPh sb="0" eb="2">
      <t>アイチ</t>
    </rPh>
    <rPh sb="4" eb="5">
      <t>オ</t>
    </rPh>
    <phoneticPr fontId="6"/>
  </si>
  <si>
    <t>４課</t>
    <rPh sb="1" eb="2">
      <t>カ</t>
    </rPh>
    <phoneticPr fontId="6"/>
  </si>
  <si>
    <t>愛知　５郎</t>
    <rPh sb="0" eb="2">
      <t>アイチ</t>
    </rPh>
    <rPh sb="4" eb="5">
      <t>オ</t>
    </rPh>
    <phoneticPr fontId="6"/>
  </si>
  <si>
    <t>５課</t>
    <rPh sb="1" eb="2">
      <t>カ</t>
    </rPh>
    <phoneticPr fontId="6"/>
  </si>
  <si>
    <t>愛知　６郎</t>
    <rPh sb="0" eb="2">
      <t>アイチ</t>
    </rPh>
    <rPh sb="4" eb="5">
      <t>オ</t>
    </rPh>
    <phoneticPr fontId="6"/>
  </si>
  <si>
    <t>６課</t>
    <rPh sb="1" eb="2">
      <t>カ</t>
    </rPh>
    <phoneticPr fontId="6"/>
  </si>
  <si>
    <t>愛知　７郎</t>
    <rPh sb="0" eb="2">
      <t>アイチ</t>
    </rPh>
    <rPh sb="4" eb="5">
      <t>オ</t>
    </rPh>
    <phoneticPr fontId="6"/>
  </si>
  <si>
    <t>７課</t>
    <rPh sb="1" eb="2">
      <t>カ</t>
    </rPh>
    <phoneticPr fontId="6"/>
  </si>
  <si>
    <t>愛知　８郎</t>
    <rPh sb="0" eb="2">
      <t>アイチ</t>
    </rPh>
    <rPh sb="4" eb="5">
      <t>オ</t>
    </rPh>
    <phoneticPr fontId="6"/>
  </si>
  <si>
    <t>８課</t>
    <rPh sb="1" eb="2">
      <t>カ</t>
    </rPh>
    <phoneticPr fontId="6"/>
  </si>
  <si>
    <t>愛知　９郎</t>
    <rPh sb="0" eb="2">
      <t>アイチ</t>
    </rPh>
    <rPh sb="4" eb="5">
      <t>オ</t>
    </rPh>
    <phoneticPr fontId="6"/>
  </si>
  <si>
    <t>９課</t>
    <rPh sb="1" eb="2">
      <t>カ</t>
    </rPh>
    <phoneticPr fontId="6"/>
  </si>
  <si>
    <t>　</t>
    <phoneticPr fontId="6" type="Hiragana"/>
  </si>
  <si>
    <t>愛知　１０郎</t>
    <rPh sb="0" eb="2">
      <t>アイチ</t>
    </rPh>
    <rPh sb="5" eb="6">
      <t>オ</t>
    </rPh>
    <phoneticPr fontId="6"/>
  </si>
  <si>
    <t>１０課</t>
    <rPh sb="2" eb="3">
      <t>カ</t>
    </rPh>
    <phoneticPr fontId="6"/>
  </si>
  <si>
    <t>申し込み方法
・Eメール申込；本シートをEメールに添付し上記へ送信ください。</t>
  </si>
  <si>
    <t>会場聴講</t>
    <phoneticPr fontId="6"/>
  </si>
  <si>
    <t>会場聴講</t>
    <rPh sb="0" eb="2">
      <t>カイジョウ</t>
    </rPh>
    <rPh sb="2" eb="4">
      <t>チョウコウ</t>
    </rPh>
    <phoneticPr fontId="6"/>
  </si>
  <si>
    <t>オンデマンド視聴</t>
    <rPh sb="6" eb="8">
      <t>シチョウ</t>
    </rPh>
    <phoneticPr fontId="6"/>
  </si>
  <si>
    <t>一人
参加費</t>
    <rPh sb="0" eb="2">
      <t>ヒトリ</t>
    </rPh>
    <rPh sb="3" eb="5">
      <t>サンカ</t>
    </rPh>
    <rPh sb="5" eb="6">
      <t>ヒ</t>
    </rPh>
    <phoneticPr fontId="6"/>
  </si>
  <si>
    <t>会場聴講</t>
    <rPh sb="2" eb="4">
      <t>チョウコウ</t>
    </rPh>
    <phoneticPr fontId="6"/>
  </si>
  <si>
    <t>オンデマンド視聴</t>
    <phoneticPr fontId="6"/>
  </si>
  <si>
    <t>オンデマンド視聴
有料参加者数</t>
    <rPh sb="9" eb="11">
      <t>ユウリョウ</t>
    </rPh>
    <rPh sb="11" eb="14">
      <t>サンカシャ</t>
    </rPh>
    <rPh sb="14" eb="15">
      <t>スウ</t>
    </rPh>
    <phoneticPr fontId="6"/>
  </si>
  <si>
    <t>会場聴講
有料参加者数</t>
    <rPh sb="5" eb="7">
      <t>ユウリョウ</t>
    </rPh>
    <rPh sb="7" eb="10">
      <t>サンカシャ</t>
    </rPh>
    <rPh sb="10" eb="11">
      <t>スウ</t>
    </rPh>
    <phoneticPr fontId="6"/>
  </si>
  <si>
    <t>請求金額合計</t>
    <rPh sb="0" eb="2">
      <t>セイキュウ</t>
    </rPh>
    <rPh sb="2" eb="4">
      <t>キンガク</t>
    </rPh>
    <rPh sb="4" eb="6">
      <t>ゴウケイ</t>
    </rPh>
    <phoneticPr fontId="6"/>
  </si>
  <si>
    <t>会場聴講　</t>
    <phoneticPr fontId="6"/>
  </si>
  <si>
    <t>オンデマンド視聴</t>
    <phoneticPr fontId="6"/>
  </si>
  <si>
    <t>該当する欄に○印をつけて下さい</t>
    <rPh sb="0" eb="2">
      <t>ガイトウ</t>
    </rPh>
    <rPh sb="4" eb="5">
      <t>ラン</t>
    </rPh>
    <rPh sb="7" eb="8">
      <t>シルシ</t>
    </rPh>
    <rPh sb="12" eb="13">
      <t>クダ</t>
    </rPh>
    <phoneticPr fontId="6"/>
  </si>
  <si>
    <r>
      <t>１：Ｅﾒｰﾙ希望（ﾀｲﾑﾘｰな情報提供のため推奨中）</t>
    </r>
    <r>
      <rPr>
        <sz val="10"/>
        <rFont val="Meiryo UI"/>
        <family val="3"/>
        <charset val="128"/>
      </rPr>
      <t>　２：案内不要　</t>
    </r>
    <rPh sb="6" eb="8">
      <t>キボウ</t>
    </rPh>
    <rPh sb="15" eb="17">
      <t>ジョウホウ</t>
    </rPh>
    <rPh sb="17" eb="19">
      <t>テイキョウ</t>
    </rPh>
    <rPh sb="22" eb="24">
      <t>スイショウ</t>
    </rPh>
    <rPh sb="24" eb="25">
      <t>チュウ</t>
    </rPh>
    <rPh sb="30" eb="32">
      <t>フヨウ</t>
    </rPh>
    <rPh sb="32" eb="33">
      <t>　</t>
    </rPh>
    <phoneticPr fontId="6"/>
  </si>
  <si>
    <r>
      <rPr>
        <b/>
        <sz val="8"/>
        <color indexed="10"/>
        <rFont val="Meiryo UI"/>
        <family val="3"/>
        <charset val="128"/>
      </rPr>
      <t>会社</t>
    </r>
    <r>
      <rPr>
        <b/>
        <sz val="8"/>
        <rFont val="Meiryo UI"/>
        <family val="3"/>
        <charset val="128"/>
      </rPr>
      <t>としての
行事参加履歴</t>
    </r>
    <rPh sb="0" eb="2">
      <t>カイシャ</t>
    </rPh>
    <rPh sb="7" eb="9">
      <t>ギョウジ</t>
    </rPh>
    <rPh sb="9" eb="11">
      <t>サンカ</t>
    </rPh>
    <rPh sb="11" eb="13">
      <t>リレキ</t>
    </rPh>
    <phoneticPr fontId="6"/>
  </si>
  <si>
    <r>
      <t>フリガナ
発表者名（</t>
    </r>
    <r>
      <rPr>
        <b/>
        <sz val="8"/>
        <color rgb="FFFF0000"/>
        <rFont val="Meiryo UI"/>
        <family val="3"/>
        <charset val="128"/>
      </rPr>
      <t>補助者除く</t>
    </r>
    <r>
      <rPr>
        <sz val="8"/>
        <rFont val="Meiryo UI"/>
        <family val="3"/>
        <charset val="128"/>
      </rPr>
      <t>）</t>
    </r>
    <rPh sb="5" eb="6">
      <t>パツ</t>
    </rPh>
    <rPh sb="6" eb="7">
      <t>ヒョウ</t>
    </rPh>
    <rPh sb="7" eb="8">
      <t>モノ</t>
    </rPh>
    <rPh sb="8" eb="9">
      <t>ナ</t>
    </rPh>
    <rPh sb="10" eb="13">
      <t>ホジョシャ</t>
    </rPh>
    <rPh sb="13" eb="14">
      <t>ノゾ</t>
    </rPh>
    <phoneticPr fontId="6"/>
  </si>
  <si>
    <r>
      <t>　　</t>
    </r>
    <r>
      <rPr>
        <b/>
        <sz val="11"/>
        <color indexed="10"/>
        <rFont val="Meiryo UI"/>
        <family val="3"/>
        <charset val="128"/>
      </rPr>
      <t>1１名以上は別ファイルに作成ください。行の追加、削除、シートコピーは行わないでください。</t>
    </r>
    <rPh sb="4" eb="5">
      <t>メイ</t>
    </rPh>
    <rPh sb="5" eb="7">
      <t>イジョウ</t>
    </rPh>
    <rPh sb="8" eb="9">
      <t>ベツ</t>
    </rPh>
    <rPh sb="14" eb="16">
      <t>サクセイ</t>
    </rPh>
    <rPh sb="21" eb="22">
      <t>ギョウ</t>
    </rPh>
    <rPh sb="23" eb="25">
      <t>ツイカ</t>
    </rPh>
    <rPh sb="26" eb="28">
      <t>サクジョ</t>
    </rPh>
    <rPh sb="36" eb="37">
      <t>オコナ</t>
    </rPh>
    <phoneticPr fontId="6"/>
  </si>
  <si>
    <t>　　（〆切日に定員に満たない場合は追加募集をご案内いたします）</t>
    <phoneticPr fontId="6"/>
  </si>
  <si>
    <r>
      <rPr>
        <b/>
        <sz val="11"/>
        <rFont val="Meiryo UI"/>
        <family val="3"/>
        <charset val="128"/>
      </rPr>
      <t>《会社代表連絡窓口様》</t>
    </r>
    <r>
      <rPr>
        <b/>
        <sz val="11"/>
        <color indexed="10"/>
        <rFont val="Meiryo UI"/>
        <family val="3"/>
        <charset val="128"/>
      </rPr>
      <t>　　　　　
　　今後はこの窓口様に情報連絡をさせていただきます。
　　記入時にはご注意ください。※８</t>
    </r>
    <rPh sb="1" eb="3">
      <t>かいしゃ</t>
    </rPh>
    <rPh sb="3" eb="5">
      <t>だいひょう</t>
    </rPh>
    <rPh sb="7" eb="9">
      <t>まどぐち</t>
    </rPh>
    <rPh sb="9" eb="10">
      <t>さま</t>
    </rPh>
    <rPh sb="28" eb="30">
      <t>じょうほう</t>
    </rPh>
    <rPh sb="30" eb="32">
      <t>れんらく</t>
    </rPh>
    <rPh sb="46" eb="48">
      <t>きにゅう</t>
    </rPh>
    <rPh sb="48" eb="49">
      <t>じ</t>
    </rPh>
    <rPh sb="52" eb="54">
      <t>ちゅうい</t>
    </rPh>
    <phoneticPr fontId="6" type="Hiragana" alignment="distributed"/>
  </si>
  <si>
    <t>　お申込みをいただきましたお客様の情報は、この研修会の連絡及びＱＣサークル</t>
    <phoneticPr fontId="6"/>
  </si>
  <si>
    <t>　東海支部・愛知地区主催の大会・研修会案内にのみに利用いたします。</t>
    <phoneticPr fontId="6"/>
  </si>
  <si>
    <t>　住所、氏名、電話番号等を名簿として販売することは一切ありません。</t>
    <phoneticPr fontId="6"/>
  </si>
  <si>
    <t>※9 【参加申込連絡者様へのご連絡とお願い】</t>
    <phoneticPr fontId="6"/>
  </si>
  <si>
    <t>※1　参加費の振込先は、別途会社連絡窓口様へご連絡致します。</t>
    <phoneticPr fontId="6"/>
  </si>
  <si>
    <t>※2　お申込みの郵送料や振込み手数料は各社様でご負担ください。</t>
    <phoneticPr fontId="6"/>
  </si>
  <si>
    <t>※3　領収証は発行致しません。金融機関の振込み明細等をご利用ください。</t>
    <phoneticPr fontId="6"/>
  </si>
  <si>
    <t>※4　万一申込者が参加できなくなった場合は、代理のご参加をお願いします。</t>
    <phoneticPr fontId="6"/>
  </si>
  <si>
    <t>※5　当日検温で参加をお断りする場合のみ、後日参加費を返金させていただきます。</t>
    <phoneticPr fontId="6"/>
  </si>
  <si>
    <t>※6　申込多数の場合は、１社当たりの参加人数を制限させていただく場合がございます。</t>
    <phoneticPr fontId="6"/>
  </si>
  <si>
    <t>※7　【個人情報の取扱について】</t>
    <phoneticPr fontId="6"/>
  </si>
  <si>
    <t>※8　会社連絡窓口とは、今後の行事案内を行う窓口で各社１名でお願いします。　</t>
    <phoneticPr fontId="6"/>
  </si>
  <si>
    <t>　②視聴ＵＲＬ/パスワードは、各企業申込連絡者様宛にご連絡致します。</t>
    <rPh sb="2" eb="4">
      <t>シチョウ</t>
    </rPh>
    <rPh sb="15" eb="18">
      <t>カクキギョウ</t>
    </rPh>
    <rPh sb="18" eb="20">
      <t>モウシコミ</t>
    </rPh>
    <rPh sb="20" eb="22">
      <t>レンラク</t>
    </rPh>
    <rPh sb="22" eb="23">
      <t>シャ</t>
    </rPh>
    <rPh sb="23" eb="24">
      <t>サマ</t>
    </rPh>
    <rPh sb="24" eb="25">
      <t>アテ</t>
    </rPh>
    <rPh sb="27" eb="29">
      <t>レンラク</t>
    </rPh>
    <rPh sb="29" eb="30">
      <t>イタ</t>
    </rPh>
    <phoneticPr fontId="6"/>
  </si>
  <si>
    <t>・個人パソコンを保持していない参加者がいらっしゃること</t>
    <rPh sb="1" eb="3">
      <t>コジン</t>
    </rPh>
    <rPh sb="8" eb="10">
      <t>ホジ</t>
    </rPh>
    <rPh sb="15" eb="18">
      <t>サンカシャ</t>
    </rPh>
    <phoneticPr fontId="6"/>
  </si>
  <si>
    <t>・個別配信では申込連絡者へ配信があったことが伝わらない可能性があること</t>
    <rPh sb="1" eb="3">
      <t>コベツ</t>
    </rPh>
    <rPh sb="3" eb="5">
      <t>ハイシン</t>
    </rPh>
    <rPh sb="7" eb="9">
      <t>モウシコミ</t>
    </rPh>
    <rPh sb="9" eb="11">
      <t>レンラク</t>
    </rPh>
    <rPh sb="11" eb="12">
      <t>シャ</t>
    </rPh>
    <rPh sb="13" eb="15">
      <t>ハイシン</t>
    </rPh>
    <rPh sb="22" eb="23">
      <t>ツタ</t>
    </rPh>
    <rPh sb="27" eb="30">
      <t>カノウセイ</t>
    </rPh>
    <phoneticPr fontId="6"/>
  </si>
  <si>
    <t>　③個人パソコンを保持しない方は、職場上司のパソコンなどを介してご視聴</t>
    <rPh sb="2" eb="4">
      <t>コジン</t>
    </rPh>
    <rPh sb="9" eb="11">
      <t>ホジ</t>
    </rPh>
    <rPh sb="14" eb="15">
      <t>カタ</t>
    </rPh>
    <rPh sb="17" eb="19">
      <t>ショクバ</t>
    </rPh>
    <rPh sb="19" eb="21">
      <t>ジョウシ</t>
    </rPh>
    <rPh sb="29" eb="30">
      <t>カイ</t>
    </rPh>
    <rPh sb="33" eb="35">
      <t>シチョウ</t>
    </rPh>
    <phoneticPr fontId="6"/>
  </si>
  <si>
    <t>いただきますようお願い致します。</t>
    <phoneticPr fontId="6"/>
  </si>
  <si>
    <t>１：中日新聞　　２：ホームページ　　３：ＱＣサークル誌
４：幹事会社からの紹介　５：親・グループ会社からの紹介
６：社外関係者からの紹介　７：他地区幹事会社
８：ＤＭ　９：Ｅメール　　１０：その他</t>
    <rPh sb="2" eb="4">
      <t>ナカビ</t>
    </rPh>
    <rPh sb="4" eb="6">
      <t>シンブン</t>
    </rPh>
    <rPh sb="97" eb="98">
      <t>タ</t>
    </rPh>
    <phoneticPr fontId="6"/>
  </si>
  <si>
    <t>　愛知地区ＨＰの会員入会案内からご登録（無料）ください。</t>
    <rPh sb="1" eb="3">
      <t>アイチ</t>
    </rPh>
    <rPh sb="3" eb="5">
      <t>チク</t>
    </rPh>
    <phoneticPr fontId="6"/>
  </si>
  <si>
    <t>　また、会員登録窓口様と同一でお願いいたします。メール会員未登録の方は、</t>
    <phoneticPr fontId="6"/>
  </si>
  <si>
    <t>参加者へのご展開をお願いします。(連絡者への連絡理由は以下です)</t>
    <rPh sb="22" eb="24">
      <t>レンラク</t>
    </rPh>
    <rPh sb="27" eb="29">
      <t>イカ</t>
    </rPh>
    <phoneticPr fontId="6"/>
  </si>
  <si>
    <r>
      <t xml:space="preserve">該当する欄に一つ、
○印をつけて下さい
</t>
    </r>
    <r>
      <rPr>
        <sz val="6"/>
        <rFont val="Meiryo UI"/>
        <family val="3"/>
        <charset val="128"/>
      </rPr>
      <t>(※3 無料：発表者1名、会場司会者）</t>
    </r>
    <rPh sb="6" eb="7">
      <t>ヒト</t>
    </rPh>
    <phoneticPr fontId="6"/>
  </si>
  <si>
    <r>
      <t>　①</t>
    </r>
    <r>
      <rPr>
        <u/>
        <sz val="9"/>
        <color rgb="FFFF0000"/>
        <rFont val="Meiryo UI"/>
        <family val="3"/>
        <charset val="128"/>
      </rPr>
      <t>会場聴講</t>
    </r>
    <r>
      <rPr>
        <sz val="9"/>
        <color rgb="FFFF0000"/>
        <rFont val="Meiryo UI"/>
        <family val="3"/>
        <charset val="128"/>
      </rPr>
      <t>をお申込みされた方は、後日配信のオンデマンド聴講もご利用</t>
    </r>
    <rPh sb="2" eb="6">
      <t>カイジョウチョウコウ</t>
    </rPh>
    <rPh sb="8" eb="10">
      <t>モウシコ</t>
    </rPh>
    <rPh sb="14" eb="15">
      <t>カタ</t>
    </rPh>
    <rPh sb="17" eb="19">
      <t>ゴジツ</t>
    </rPh>
    <rPh sb="19" eb="21">
      <t>ハイシン</t>
    </rPh>
    <rPh sb="28" eb="30">
      <t>チョウコウ</t>
    </rPh>
    <rPh sb="32" eb="34">
      <t>リヨウ</t>
    </rPh>
    <phoneticPr fontId="6"/>
  </si>
  <si>
    <t>守っていただきますようお願い申し上げます。</t>
    <rPh sb="12" eb="13">
      <t>ネガ</t>
    </rPh>
    <rPh sb="14" eb="15">
      <t>モウ</t>
    </rPh>
    <rPh sb="16" eb="17">
      <t>ア</t>
    </rPh>
    <phoneticPr fontId="6"/>
  </si>
  <si>
    <r>
      <t>いただけます。なお、</t>
    </r>
    <r>
      <rPr>
        <u/>
        <sz val="9"/>
        <color rgb="FFFF0000"/>
        <rFont val="Meiryo UI"/>
        <family val="3"/>
        <charset val="128"/>
      </rPr>
      <t>オンデマンド視聴は、申込みをされた方のみ</t>
    </r>
    <r>
      <rPr>
        <sz val="9"/>
        <color rgb="FFFF0000"/>
        <rFont val="Meiryo UI"/>
        <family val="3"/>
        <charset val="128"/>
      </rPr>
      <t>のご視聴を</t>
    </r>
    <phoneticPr fontId="6"/>
  </si>
  <si>
    <t>　異なりますのでご留意下さい)　</t>
    <phoneticPr fontId="6"/>
  </si>
  <si>
    <t>　　(上司が参加登録されると、当地区としては取得したいデータ(参加者データ)と</t>
    <rPh sb="3" eb="5">
      <t>ジョウシ</t>
    </rPh>
    <rPh sb="6" eb="8">
      <t>サンカ</t>
    </rPh>
    <rPh sb="8" eb="10">
      <t>トウロク</t>
    </rPh>
    <rPh sb="15" eb="16">
      <t>トウ</t>
    </rPh>
    <rPh sb="16" eb="18">
      <t>チク</t>
    </rPh>
    <rPh sb="22" eb="24">
      <t>シュトク</t>
    </rPh>
    <rPh sb="31" eb="34">
      <t>サンカシャ</t>
    </rPh>
    <phoneticPr fontId="6"/>
  </si>
  <si>
    <t xml:space="preserve">電話番号 </t>
    <phoneticPr fontId="6"/>
  </si>
  <si>
    <t>ｻﾝｶｸｺｳﾃｲﾆｵｹﾙﾏﾙﾏﾙﾌﾘｮｳﾍﾉﾁｮｳｾﾝ</t>
    <phoneticPr fontId="6"/>
  </si>
  <si>
    <t>△△工程における○○不良０への挑戦！</t>
    <phoneticPr fontId="6"/>
  </si>
  <si>
    <t>；；；</t>
    <phoneticPr fontId="6"/>
  </si>
  <si>
    <t>＊＊＊＊＊＊＊＊</t>
    <phoneticPr fontId="6"/>
  </si>
  <si>
    <t>；；；；；</t>
    <phoneticPr fontId="6"/>
  </si>
  <si>
    <r>
      <t xml:space="preserve">区分　Ａ：改善（製造）　Ｂ：改善（事務・販売・サービス） Ｃ：ﾌﾚｯｼｭ(製造)、Ｄ：ﾌﾚｯｼｭ(事務・販売・ｻｰﾋﾞｽ)、Ｅ：育成・推進 
（発表区分を調整させて頂くこともございますので、ご了承下さい。）
</t>
    </r>
    <r>
      <rPr>
        <b/>
        <sz val="10"/>
        <color rgb="FFFF0000"/>
        <rFont val="Meiryo UI"/>
        <family val="3"/>
        <charset val="128"/>
      </rPr>
      <t>【発表者数】Ａ～Ｄ：原則１名/事例　　Ｅ：２名以内/事例　としてください</t>
    </r>
    <rPh sb="0" eb="2">
      <t>クブン</t>
    </rPh>
    <rPh sb="5" eb="7">
      <t>カイゼン</t>
    </rPh>
    <rPh sb="8" eb="10">
      <t>セイゾウ</t>
    </rPh>
    <rPh sb="14" eb="16">
      <t>カイゼン</t>
    </rPh>
    <rPh sb="105" eb="107">
      <t>ハッピョウ</t>
    </rPh>
    <rPh sb="107" eb="108">
      <t>シャ</t>
    </rPh>
    <rPh sb="108" eb="109">
      <t>スウ</t>
    </rPh>
    <rPh sb="114" eb="116">
      <t>ゲンソク</t>
    </rPh>
    <rPh sb="117" eb="118">
      <t>メイ</t>
    </rPh>
    <rPh sb="119" eb="121">
      <t>ジレイ</t>
    </rPh>
    <rPh sb="126" eb="127">
      <t>メイ</t>
    </rPh>
    <rPh sb="127" eb="129">
      <t>イナイ</t>
    </rPh>
    <rPh sb="130" eb="132">
      <t>ジレイ</t>
    </rPh>
    <phoneticPr fontId="6"/>
  </si>
  <si>
    <r>
      <t xml:space="preserve">区分　Ａ：改善（製造）　Ｂ：改善（事務・販売・サービス） Ｃ：ﾌﾚｯｼｭ(製造)、Ｄ：ﾌﾚｯｼｭ(事務・販売・ｻｰﾋﾞｽ)、Ｅ：育成・推進 
（発表区分を調整させて頂くこともございますので、ご了承下さい。）
</t>
    </r>
    <r>
      <rPr>
        <b/>
        <sz val="10"/>
        <color rgb="FFFF0000"/>
        <rFont val="Meiryo UI"/>
        <family val="3"/>
        <charset val="128"/>
      </rPr>
      <t>【発表者数】Ａ～Ｄ：原則１名/事例　　Ｅ：２名以内/事例　としてください　</t>
    </r>
    <rPh sb="0" eb="2">
      <t>クブン</t>
    </rPh>
    <rPh sb="5" eb="7">
      <t>カイゼン</t>
    </rPh>
    <rPh sb="8" eb="10">
      <t>セイゾウ</t>
    </rPh>
    <rPh sb="14" eb="16">
      <t>カイゼン</t>
    </rPh>
    <rPh sb="105" eb="107">
      <t>ハッピョウ</t>
    </rPh>
    <rPh sb="107" eb="108">
      <t>シャ</t>
    </rPh>
    <rPh sb="108" eb="109">
      <t>スウ</t>
    </rPh>
    <rPh sb="114" eb="116">
      <t>ゲンソク</t>
    </rPh>
    <rPh sb="117" eb="118">
      <t>メイ</t>
    </rPh>
    <rPh sb="119" eb="121">
      <t>ジレイ</t>
    </rPh>
    <rPh sb="126" eb="127">
      <t>メイ</t>
    </rPh>
    <rPh sb="127" eb="129">
      <t>イナイ</t>
    </rPh>
    <rPh sb="130" eb="132">
      <t>ジレイ</t>
    </rPh>
    <phoneticPr fontId="6"/>
  </si>
  <si>
    <r>
      <t>★発表申込書　締切：20**年**月**日（*）</t>
    </r>
    <r>
      <rPr>
        <sz val="14"/>
        <rFont val="Meiryo UI"/>
        <family val="3"/>
        <charset val="128"/>
      </rPr>
      <t>★報文原稿締切：**月**日厳守(別途詳細案内)</t>
    </r>
    <rPh sb="14" eb="15">
      <t>ネン</t>
    </rPh>
    <rPh sb="41" eb="43">
      <t>ベット</t>
    </rPh>
    <rPh sb="43" eb="45">
      <t>ショウサイ</t>
    </rPh>
    <rPh sb="45" eb="47">
      <t>アンナイ</t>
    </rPh>
    <phoneticPr fontId="6"/>
  </si>
  <si>
    <t>第○○○○回 QCサークル○○○○会 発表･参加申込書</t>
    <rPh sb="0" eb="1">
      <t>だい</t>
    </rPh>
    <rPh sb="5" eb="6">
      <t>かい</t>
    </rPh>
    <rPh sb="17" eb="18">
      <t>かい</t>
    </rPh>
    <phoneticPr fontId="6" type="Hiragana" alignment="distributed"/>
  </si>
  <si>
    <t>i-imaeda@he.aichi-steel.co.jp</t>
    <phoneticPr fontId="6"/>
  </si>
  <si>
    <t>Eﾒｰﾙｱﾄﾞﾚｽ：*******@**********</t>
    <phoneticPr fontId="6"/>
  </si>
  <si>
    <t>　　〒＊＊＊-＊＊＊＊
　＊＊＊＊＊＊＊＊＊＊＊＊＊＊＊
　＊＊＊＊＊株式会社　＊＊＊＊＊＊部
　○○○○
　TEL：(***) ** - ****　</t>
    <phoneticPr fontId="12" type="Hiragana" alignment="distributed"/>
  </si>
  <si>
    <t>ＱＣサークル東海支部愛知地区</t>
    <phoneticPr fontId="6"/>
  </si>
  <si>
    <t>　拝啓　貴社ますますご隆昌のこととお慶び申し上げます。</t>
    <phoneticPr fontId="6"/>
  </si>
  <si>
    <t>平素はＱＣサークル東海支部愛知地区活動に対し、格別のご支援を賜り厚くお礼申し上げます。</t>
    <phoneticPr fontId="6"/>
  </si>
  <si>
    <t>敬　具</t>
    <phoneticPr fontId="6"/>
  </si>
  <si>
    <t>事例で学ぼうワイワイ研究会　参加者質問票</t>
    <phoneticPr fontId="6"/>
  </si>
  <si>
    <t>2023年度 ＱＣサークルいきいき事例研究大会事務局</t>
    <phoneticPr fontId="6"/>
  </si>
  <si>
    <t xml:space="preserve">愛知製鋼株式会社　今枝 いち子 </t>
    <rPh sb="0" eb="2">
      <t>アイチ</t>
    </rPh>
    <rPh sb="2" eb="4">
      <t>セイコウ</t>
    </rPh>
    <rPh sb="4" eb="6">
      <t>カブシキ</t>
    </rPh>
    <rPh sb="6" eb="8">
      <t>カイシャ</t>
    </rPh>
    <rPh sb="9" eb="11">
      <t>イマエダ</t>
    </rPh>
    <rPh sb="14" eb="15">
      <t>コ</t>
    </rPh>
    <phoneticPr fontId="6"/>
  </si>
  <si>
    <t xml:space="preserve"> </t>
  </si>
  <si>
    <t>10. 役割分担</t>
  </si>
  <si>
    <t>11. 発表会･交流会</t>
  </si>
  <si>
    <t>12. ＱＣ手法の使い方</t>
  </si>
  <si>
    <t>13. 勉強会の持ち方</t>
  </si>
  <si>
    <t>14. 自らやるサークル活動</t>
  </si>
  <si>
    <t>15. サークル内の人間関係</t>
  </si>
  <si>
    <t>16. 上司の理解</t>
  </si>
  <si>
    <t>17. 管理･監督者の役割</t>
  </si>
  <si>
    <t>18. 日常支援の方法</t>
  </si>
  <si>
    <t>19. 評価･表彰</t>
  </si>
  <si>
    <t>20. その他</t>
  </si>
  <si>
    <t>経営者</t>
    <phoneticPr fontId="6"/>
  </si>
  <si>
    <t>管理･監督者</t>
    <phoneticPr fontId="6"/>
  </si>
  <si>
    <t>推進事務局</t>
    <phoneticPr fontId="6"/>
  </si>
  <si>
    <t>リーダー</t>
    <phoneticPr fontId="6"/>
  </si>
  <si>
    <t>メンバー</t>
    <phoneticPr fontId="6"/>
  </si>
  <si>
    <t>第２会場：事務･販売･サービス部門での活動の進め方</t>
    <phoneticPr fontId="6"/>
  </si>
  <si>
    <t>第１会場：製造部門での活動の進め方</t>
    <phoneticPr fontId="6"/>
  </si>
  <si>
    <t>第３会場：管理･監督者による推進</t>
    <phoneticPr fontId="6"/>
  </si>
  <si>
    <t>ご希望の参加会場はどちらですか？</t>
    <rPh sb="1" eb="3">
      <t>キボウ</t>
    </rPh>
    <phoneticPr fontId="6"/>
  </si>
  <si>
    <t>選択してください</t>
    <rPh sb="0" eb="2">
      <t>センタク</t>
    </rPh>
    <phoneticPr fontId="6"/>
  </si>
  <si>
    <t>質問の分類</t>
    <phoneticPr fontId="6"/>
  </si>
  <si>
    <t>質問の内容</t>
    <rPh sb="3" eb="5">
      <t>ナイヨウ</t>
    </rPh>
    <phoneticPr fontId="6"/>
  </si>
  <si>
    <t>(1)</t>
    <phoneticPr fontId="6"/>
  </si>
  <si>
    <t>(2)</t>
  </si>
  <si>
    <t>(3)</t>
  </si>
  <si>
    <t>(4)</t>
  </si>
  <si>
    <t>是非ともこの機会に自社での活動へ活かして頂きたいと考えておりますので、積極的なご意見をお待ちしております。</t>
    <phoneticPr fontId="6"/>
  </si>
  <si>
    <t>ＱＣサークル活動推進事務局 各位</t>
    <rPh sb="14" eb="16">
      <t>カクイ</t>
    </rPh>
    <phoneticPr fontId="6"/>
  </si>
  <si>
    <t>＜質問内容＞</t>
    <phoneticPr fontId="6"/>
  </si>
  <si>
    <t>でのご相談も賜ります。</t>
    <phoneticPr fontId="6"/>
  </si>
  <si>
    <t>　記入件数は4件/人までとさせていただいておりますが、当日の「事例で学ぼうワイワイ研究会」</t>
    <phoneticPr fontId="6"/>
  </si>
  <si>
    <t>実際のサークルメンバーや推進者と共に考える機会を設けております。</t>
    <phoneticPr fontId="6"/>
  </si>
  <si>
    <t>会社名</t>
    <phoneticPr fontId="6"/>
  </si>
  <si>
    <t>会社名</t>
    <phoneticPr fontId="6"/>
  </si>
  <si>
    <t>氏名</t>
    <phoneticPr fontId="6"/>
  </si>
  <si>
    <t>氏名</t>
    <phoneticPr fontId="6"/>
  </si>
  <si>
    <t>あなたの役割</t>
    <phoneticPr fontId="6"/>
  </si>
  <si>
    <t>役割</t>
    <phoneticPr fontId="6"/>
  </si>
  <si>
    <t>会場</t>
    <phoneticPr fontId="6"/>
  </si>
  <si>
    <t>内容</t>
    <rPh sb="0" eb="2">
      <t>ナイヨウ</t>
    </rPh>
    <phoneticPr fontId="6"/>
  </si>
  <si>
    <t>01. サークル導入</t>
    <phoneticPr fontId="6"/>
  </si>
  <si>
    <t>02. サークルの活動計画の立て方</t>
    <phoneticPr fontId="6"/>
  </si>
  <si>
    <t>03. サークル編成</t>
    <phoneticPr fontId="6"/>
  </si>
  <si>
    <t>04. リーダーの決め方</t>
    <phoneticPr fontId="6"/>
  </si>
  <si>
    <t>05. 活動時間の取り方</t>
    <phoneticPr fontId="6"/>
  </si>
  <si>
    <t>06. テーマの選び方，問題の見つけ方</t>
    <phoneticPr fontId="6"/>
  </si>
  <si>
    <t>07. 全員参加</t>
    <phoneticPr fontId="6"/>
  </si>
  <si>
    <t>08. 会合での進め方</t>
    <phoneticPr fontId="6"/>
  </si>
  <si>
    <t>09. 会合での発言</t>
    <phoneticPr fontId="6"/>
  </si>
  <si>
    <t>分類№</t>
    <phoneticPr fontId="6"/>
  </si>
  <si>
    <t>分類内容</t>
    <rPh sb="2" eb="4">
      <t>ナイヨウ</t>
    </rPh>
    <phoneticPr fontId="6"/>
  </si>
  <si>
    <t>＜選択項目＞</t>
    <rPh sb="1" eb="3">
      <t>センタク</t>
    </rPh>
    <rPh sb="3" eb="5">
      <t>コウモク</t>
    </rPh>
    <phoneticPr fontId="6"/>
  </si>
  <si>
    <t>＜事務局用一覧＞</t>
    <rPh sb="1" eb="4">
      <t>ジムキョク</t>
    </rPh>
    <rPh sb="4" eb="5">
      <t>ヨウ</t>
    </rPh>
    <rPh sb="5" eb="7">
      <t>イチラン</t>
    </rPh>
    <phoneticPr fontId="6"/>
  </si>
  <si>
    <t>事務局用</t>
    <rPh sb="0" eb="4">
      <t>ジムキョクヨウ</t>
    </rPh>
    <phoneticPr fontId="6"/>
  </si>
  <si>
    <r>
      <t>　さて、来る４月20日（木）に標記大会を開催する運びとなりました。</t>
    </r>
    <r>
      <rPr>
        <u/>
        <sz val="10"/>
        <rFont val="Meiryo UI"/>
        <family val="3"/>
        <charset val="128"/>
      </rPr>
      <t>本大会では、会場にご参加いただける方々のご質問を</t>
    </r>
    <rPh sb="12" eb="13">
      <t>キ</t>
    </rPh>
    <rPh sb="24" eb="25">
      <t>ハコ</t>
    </rPh>
    <phoneticPr fontId="6"/>
  </si>
  <si>
    <r>
      <rPr>
        <u/>
        <sz val="10"/>
        <rFont val="Meiryo UI"/>
        <family val="3"/>
        <charset val="128"/>
      </rPr>
      <t>事前</t>
    </r>
    <r>
      <rPr>
        <sz val="10"/>
        <rFont val="Meiryo UI"/>
        <family val="3"/>
        <charset val="128"/>
      </rPr>
      <t>にいただき、当日は、トップサークルの改善事例（製造、事･販･サ）や優秀推進者事例を聴講後、皆さまの日頃の悩みを、</t>
    </r>
    <rPh sb="8" eb="10">
      <t>トウジツ</t>
    </rPh>
    <rPh sb="37" eb="40">
      <t>スイシンシャ</t>
    </rPh>
    <rPh sb="43" eb="45">
      <t>チョウコウ</t>
    </rPh>
    <rPh sb="45" eb="46">
      <t>ゴ</t>
    </rPh>
    <phoneticPr fontId="6"/>
  </si>
  <si>
    <t>参加費の訂正箇所</t>
    <rPh sb="0" eb="3">
      <t>サンカヒ</t>
    </rPh>
    <rPh sb="4" eb="6">
      <t>テイセイ</t>
    </rPh>
    <rPh sb="6" eb="8">
      <t>カショ</t>
    </rPh>
    <phoneticPr fontId="6"/>
  </si>
  <si>
    <t>区分抽出</t>
    <rPh sb="0" eb="2">
      <t>クブン</t>
    </rPh>
    <rPh sb="2" eb="4">
      <t>チュウシュツ</t>
    </rPh>
    <phoneticPr fontId="6"/>
  </si>
  <si>
    <t>区分抽出</t>
    <phoneticPr fontId="6"/>
  </si>
  <si>
    <t>参加申込書から自動転記</t>
    <phoneticPr fontId="6"/>
  </si>
  <si>
    <t>第６４４０回  QCサークルいきいき事例研究大会 発表･参加申込書</t>
    <rPh sb="18" eb="20">
      <t>じれい</t>
    </rPh>
    <rPh sb="20" eb="22">
      <t>けんきゅう</t>
    </rPh>
    <rPh sb="22" eb="24">
      <t>たいかい</t>
    </rPh>
    <rPh sb="25" eb="27">
      <t>はっぴょう</t>
    </rPh>
    <phoneticPr fontId="6" type="Hiragana" alignment="distributed"/>
  </si>
  <si>
    <t>　〒476-8666　愛知県東海市荒尾町ワノ割1番地 
　愛知製鋼株式会社　品質保証部ＴＱＭ推進室
　今枝　いち子　（いまえだ　いちこ）
　TEL：070-7426-4281</t>
    <rPh sb="29" eb="31">
      <t>あいち</t>
    </rPh>
    <rPh sb="31" eb="33">
      <t>せいこう</t>
    </rPh>
    <rPh sb="33" eb="35">
      <t>かぶしき</t>
    </rPh>
    <rPh sb="35" eb="37">
      <t>かいしゃ</t>
    </rPh>
    <rPh sb="48" eb="49">
      <t>しつ</t>
    </rPh>
    <rPh sb="51" eb="53">
      <t>いまえだ</t>
    </rPh>
    <rPh sb="56" eb="57">
      <t>こ</t>
    </rPh>
    <phoneticPr fontId="12" type="Hiragana" alignment="distributed"/>
  </si>
  <si>
    <t>　お申込みをいただきましたお客様の情報は、本行事のご連絡及びＱＣサークル</t>
    <rPh sb="21" eb="22">
      <t>ホン</t>
    </rPh>
    <rPh sb="22" eb="24">
      <t>ギョウジ</t>
    </rPh>
    <rPh sb="26" eb="28">
      <t>レンラク</t>
    </rPh>
    <phoneticPr fontId="6"/>
  </si>
  <si>
    <r>
      <t>★発表申込書　締切：2023年2月10日（金）</t>
    </r>
    <r>
      <rPr>
        <sz val="14"/>
        <rFont val="Meiryo UI"/>
        <family val="3"/>
        <charset val="128"/>
      </rPr>
      <t>★報文原稿締切：3月3日厳守(別途詳細案内)</t>
    </r>
    <rPh sb="14" eb="15">
      <t>ネン</t>
    </rPh>
    <rPh sb="21" eb="22">
      <t>キン</t>
    </rPh>
    <rPh sb="38" eb="40">
      <t>ベット</t>
    </rPh>
    <rPh sb="40" eb="42">
      <t>ショウサイ</t>
    </rPh>
    <rPh sb="42" eb="44">
      <t>アンナイ</t>
    </rPh>
    <phoneticPr fontId="6"/>
  </si>
  <si>
    <t>請求書の発行のため、参加企業一覧表へ値で複写する→</t>
    <rPh sb="0" eb="3">
      <t>セイキュウショ</t>
    </rPh>
    <rPh sb="4" eb="6">
      <t>ハッコウ</t>
    </rPh>
    <rPh sb="10" eb="12">
      <t>サンカ</t>
    </rPh>
    <rPh sb="12" eb="14">
      <t>キギョウ</t>
    </rPh>
    <rPh sb="14" eb="16">
      <t>イチラン</t>
    </rPh>
    <rPh sb="16" eb="17">
      <t>ヒョウ</t>
    </rPh>
    <rPh sb="18" eb="19">
      <t>アタイ</t>
    </rPh>
    <rPh sb="20" eb="22">
      <t>フクシャ</t>
    </rPh>
    <phoneticPr fontId="6"/>
  </si>
  <si>
    <t>2023年1月吉日</t>
    <phoneticPr fontId="6"/>
  </si>
  <si>
    <t>第６４４０回　ＱＣサークルいきいき事例研究大会のご案内</t>
    <phoneticPr fontId="6"/>
  </si>
  <si>
    <r>
      <t>連絡担当者様へお願い 
「会場聴講」の参加者に事前にご記入頂き、</t>
    </r>
    <r>
      <rPr>
        <b/>
        <u/>
        <sz val="10"/>
        <color rgb="FFFF0000"/>
        <rFont val="Meiryo UI"/>
        <family val="3"/>
        <charset val="128"/>
      </rPr>
      <t>参加申込書と同時に期日までにExcelデータにてご提出</t>
    </r>
    <r>
      <rPr>
        <b/>
        <sz val="10"/>
        <color rgb="FFFF0000"/>
        <rFont val="Meiryo UI"/>
        <family val="3"/>
        <charset val="128"/>
      </rPr>
      <t>ください。</t>
    </r>
    <rPh sb="5" eb="6">
      <t>サマ</t>
    </rPh>
    <rPh sb="8" eb="9">
      <t>ネガ</t>
    </rPh>
    <rPh sb="13" eb="15">
      <t>カイジョウ</t>
    </rPh>
    <rPh sb="15" eb="17">
      <t>チョウコウ</t>
    </rPh>
    <phoneticPr fontId="6"/>
  </si>
  <si>
    <r>
      <t>★参加申込書　締切：20**年**月**日（*）</t>
    </r>
    <r>
      <rPr>
        <b/>
        <sz val="8"/>
        <color rgb="FF0000FF"/>
        <rFont val="Meiryo UI"/>
        <family val="3"/>
        <charset val="128"/>
      </rPr>
      <t>発表者・補助者がわかるように下記にご記入下さい。</t>
    </r>
    <phoneticPr fontId="6"/>
  </si>
  <si>
    <r>
      <t>★参加申込書　締切：2023年3月17日（金）</t>
    </r>
    <r>
      <rPr>
        <b/>
        <sz val="8"/>
        <color rgb="FF0000FF"/>
        <rFont val="Meiryo UI"/>
        <family val="3"/>
        <charset val="128"/>
      </rPr>
      <t>発表者・補助者がわかるように下記にご記入下さい。</t>
    </r>
    <rPh sb="21" eb="22">
      <t>キン</t>
    </rPh>
    <phoneticPr fontId="6"/>
  </si>
  <si>
    <t>↓参加券の発行は、下の赤枠を参加券作成ファイルへ値で複写する</t>
    <rPh sb="1" eb="3">
      <t>さんか</t>
    </rPh>
    <rPh sb="3" eb="4">
      <t>けん</t>
    </rPh>
    <rPh sb="5" eb="7">
      <t>はっこう</t>
    </rPh>
    <rPh sb="9" eb="10">
      <t>した</t>
    </rPh>
    <rPh sb="11" eb="12">
      <t>あか</t>
    </rPh>
    <rPh sb="12" eb="13">
      <t>わく</t>
    </rPh>
    <rPh sb="14" eb="16">
      <t>さんか</t>
    </rPh>
    <rPh sb="16" eb="17">
      <t>けん</t>
    </rPh>
    <rPh sb="17" eb="19">
      <t>さくせい</t>
    </rPh>
    <rPh sb="24" eb="25">
      <t>あたい</t>
    </rPh>
    <rPh sb="26" eb="28">
      <t>ふくしゃ</t>
    </rPh>
    <phoneticPr fontId="6"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</si>
</sst>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6" formatCode="&quot;¥&quot;#,##0;[Red]&quot;¥&quot;\-#,##0"/>
    <numFmt numFmtId="176" formatCode="0_ "/>
    <numFmt numFmtId="177" formatCode="m&quot;月&quot;d&quot;日&quot;;@"/>
  </numFmts>
  <fonts count="79"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sz val="11"/>
      <name val="HG丸ｺﾞｼｯｸM-PRO"/>
      <family val="3"/>
      <charset val="128"/>
    </font>
    <font>
      <sz val="11"/>
      <color indexed="55"/>
      <name val="ＭＳ Ｐゴシック"/>
      <family val="3"/>
      <charset val="128"/>
    </font>
    <font>
      <sz val="11"/>
      <color indexed="23"/>
      <name val="ＭＳ Ｐゴシック"/>
      <family val="3"/>
      <charset val="128"/>
    </font>
    <font>
      <sz val="7"/>
      <name val="HG丸ｺﾞｼｯｸM-PRO"/>
      <family val="3"/>
      <charset val="128"/>
    </font>
    <font>
      <sz val="8"/>
      <name val="HG丸ｺﾞｼｯｸM-PRO"/>
      <family val="3"/>
      <charset val="128"/>
    </font>
    <font>
      <b/>
      <sz val="11"/>
      <name val="ＭＳ Ｐゴシック"/>
      <family val="3"/>
      <charset val="128"/>
    </font>
    <font>
      <u/>
      <sz val="11"/>
      <color indexed="12"/>
      <name val="ＭＳ Ｐゴシック"/>
      <family val="3"/>
      <charset val="128"/>
    </font>
    <font>
      <b/>
      <sz val="14"/>
      <name val="ＭＳ Ｐゴシック"/>
      <family val="3"/>
      <charset val="128"/>
    </font>
    <font>
      <b/>
      <sz val="9"/>
      <name val="ＭＳ Ｐゴシック"/>
      <family val="3"/>
      <charset val="128"/>
    </font>
    <font>
      <sz val="9"/>
      <color indexed="12"/>
      <name val="ＭＳ Ｐゴシック"/>
      <family val="3"/>
      <charset val="128"/>
    </font>
    <font>
      <b/>
      <sz val="10"/>
      <name val="ＭＳ Ｐゴシック"/>
      <family val="3"/>
      <charset val="128"/>
    </font>
    <font>
      <b/>
      <sz val="10"/>
      <name val="ＭＳ ゴシック"/>
      <family val="3"/>
      <charset val="128"/>
    </font>
    <font>
      <b/>
      <sz val="11"/>
      <name val="ＭＳ ゴシック"/>
      <family val="3"/>
      <charset val="128"/>
    </font>
    <font>
      <sz val="11"/>
      <color indexed="12"/>
      <name val="ＭＳ Ｐゴシック"/>
      <family val="3"/>
      <charset val="128"/>
    </font>
    <font>
      <sz val="10.5"/>
      <name val="ＭＳ Ｐゴシック"/>
      <family val="3"/>
      <charset val="128"/>
    </font>
    <font>
      <sz val="10"/>
      <color indexed="12"/>
      <name val="ＭＳ Ｐゴシック"/>
      <family val="3"/>
      <charset val="128"/>
    </font>
    <font>
      <sz val="9"/>
      <color indexed="81"/>
      <name val="ＭＳ Ｐゴシック"/>
      <family val="3"/>
      <charset val="128"/>
    </font>
    <font>
      <sz val="8"/>
      <color indexed="81"/>
      <name val="HG丸ｺﾞｼｯｸM-PRO"/>
      <family val="3"/>
      <charset val="128"/>
    </font>
    <font>
      <sz val="11"/>
      <name val="ＭＳ Ｐゴシック"/>
      <family val="3"/>
      <charset val="128"/>
    </font>
    <font>
      <sz val="11"/>
      <name val="游ゴシック"/>
      <family val="3"/>
      <charset val="128"/>
    </font>
    <font>
      <u/>
      <sz val="11"/>
      <color theme="10"/>
      <name val="ＭＳ Ｐゴシック"/>
      <family val="3"/>
      <charset val="128"/>
    </font>
    <font>
      <sz val="9"/>
      <color theme="0"/>
      <name val="ＭＳ Ｐゴシック"/>
      <family val="3"/>
      <charset val="128"/>
    </font>
    <font>
      <b/>
      <sz val="14"/>
      <name val="Meiryo UI"/>
      <family val="3"/>
      <charset val="128"/>
    </font>
    <font>
      <sz val="11"/>
      <name val="Meiryo UI"/>
      <family val="3"/>
      <charset val="128"/>
    </font>
    <font>
      <b/>
      <sz val="11"/>
      <color indexed="10"/>
      <name val="Meiryo UI"/>
      <family val="3"/>
      <charset val="128"/>
    </font>
    <font>
      <b/>
      <sz val="11"/>
      <name val="Meiryo UI"/>
      <family val="3"/>
      <charset val="128"/>
    </font>
    <font>
      <sz val="11"/>
      <color indexed="10"/>
      <name val="Meiryo UI"/>
      <family val="3"/>
      <charset val="128"/>
    </font>
    <font>
      <sz val="10"/>
      <name val="Meiryo UI"/>
      <family val="3"/>
      <charset val="128"/>
    </font>
    <font>
      <sz val="9"/>
      <name val="Meiryo UI"/>
      <family val="3"/>
      <charset val="128"/>
    </font>
    <font>
      <b/>
      <sz val="10"/>
      <color rgb="FFFF0000"/>
      <name val="Meiryo UI"/>
      <family val="3"/>
      <charset val="128"/>
    </font>
    <font>
      <u/>
      <sz val="11"/>
      <color theme="10"/>
      <name val="Meiryo UI"/>
      <family val="3"/>
      <charset val="128"/>
    </font>
    <font>
      <b/>
      <sz val="10"/>
      <name val="Meiryo UI"/>
      <family val="3"/>
      <charset val="128"/>
    </font>
    <font>
      <b/>
      <sz val="10"/>
      <color indexed="10"/>
      <name val="Meiryo UI"/>
      <family val="3"/>
      <charset val="128"/>
    </font>
    <font>
      <b/>
      <sz val="8"/>
      <name val="Meiryo UI"/>
      <family val="3"/>
      <charset val="128"/>
    </font>
    <font>
      <b/>
      <sz val="8"/>
      <color indexed="10"/>
      <name val="Meiryo UI"/>
      <family val="3"/>
      <charset val="128"/>
    </font>
    <font>
      <b/>
      <sz val="12"/>
      <color indexed="10"/>
      <name val="Meiryo UI"/>
      <family val="3"/>
      <charset val="128"/>
    </font>
    <font>
      <b/>
      <sz val="14"/>
      <color indexed="12"/>
      <name val="Meiryo UI"/>
      <family val="3"/>
      <charset val="128"/>
    </font>
    <font>
      <sz val="14"/>
      <name val="Meiryo UI"/>
      <family val="3"/>
      <charset val="128"/>
    </font>
    <font>
      <strike/>
      <sz val="11"/>
      <color indexed="12"/>
      <name val="Meiryo UI"/>
      <family val="3"/>
      <charset val="128"/>
    </font>
    <font>
      <sz val="11"/>
      <color indexed="12"/>
      <name val="Meiryo UI"/>
      <family val="3"/>
      <charset val="128"/>
    </font>
    <font>
      <sz val="8"/>
      <name val="Meiryo UI"/>
      <family val="3"/>
      <charset val="128"/>
    </font>
    <font>
      <b/>
      <sz val="8"/>
      <color rgb="FFFF0000"/>
      <name val="Meiryo UI"/>
      <family val="3"/>
      <charset val="128"/>
    </font>
    <font>
      <sz val="6"/>
      <name val="Meiryo UI"/>
      <family val="3"/>
      <charset val="128"/>
    </font>
    <font>
      <b/>
      <sz val="14"/>
      <color rgb="FF0000FF"/>
      <name val="Meiryo UI"/>
      <family val="3"/>
      <charset val="128"/>
    </font>
    <font>
      <sz val="7"/>
      <name val="Meiryo UI"/>
      <family val="3"/>
      <charset val="128"/>
    </font>
    <font>
      <sz val="9"/>
      <color rgb="FFFF0000"/>
      <name val="Meiryo UI"/>
      <family val="3"/>
      <charset val="128"/>
    </font>
    <font>
      <sz val="11"/>
      <color theme="0"/>
      <name val="Meiryo UI"/>
      <family val="3"/>
      <charset val="128"/>
    </font>
    <font>
      <b/>
      <sz val="11"/>
      <color theme="0"/>
      <name val="Meiryo UI"/>
      <family val="3"/>
      <charset val="128"/>
    </font>
    <font>
      <sz val="11"/>
      <color theme="1"/>
      <name val="Meiryo UI"/>
      <family val="3"/>
      <charset val="128"/>
    </font>
    <font>
      <b/>
      <sz val="11"/>
      <color theme="1"/>
      <name val="Meiryo UI"/>
      <family val="3"/>
      <charset val="128"/>
    </font>
    <font>
      <sz val="10"/>
      <color theme="1"/>
      <name val="Meiryo UI"/>
      <family val="3"/>
      <charset val="128"/>
    </font>
    <font>
      <b/>
      <sz val="10"/>
      <color theme="1"/>
      <name val="Meiryo UI"/>
      <family val="3"/>
      <charset val="128"/>
    </font>
    <font>
      <sz val="9"/>
      <color theme="1"/>
      <name val="Meiryo UI"/>
      <family val="3"/>
      <charset val="128"/>
    </font>
    <font>
      <sz val="9"/>
      <color rgb="FF0000FF"/>
      <name val="Meiryo UI"/>
      <family val="3"/>
      <charset val="128"/>
    </font>
    <font>
      <sz val="9"/>
      <color theme="0"/>
      <name val="Meiryo UI"/>
      <family val="3"/>
      <charset val="128"/>
    </font>
    <font>
      <sz val="9"/>
      <color rgb="FFFF0000"/>
      <name val="ＭＳ Ｐゴシック"/>
      <family val="3"/>
      <charset val="128"/>
    </font>
    <font>
      <u/>
      <sz val="9"/>
      <color rgb="FFFF0000"/>
      <name val="Meiryo UI"/>
      <family val="3"/>
      <charset val="128"/>
    </font>
    <font>
      <sz val="9"/>
      <color indexed="12"/>
      <name val="Meiryo UI"/>
      <family val="3"/>
      <charset val="128"/>
    </font>
    <font>
      <b/>
      <sz val="8"/>
      <color rgb="FF0000FF"/>
      <name val="Meiryo UI"/>
      <family val="3"/>
      <charset val="128"/>
    </font>
    <font>
      <sz val="9"/>
      <color indexed="81"/>
      <name val="Meiryo UI"/>
      <family val="3"/>
      <charset val="128"/>
    </font>
    <font>
      <sz val="10"/>
      <color theme="0"/>
      <name val="ＭＳ Ｐゴシック"/>
      <family val="3"/>
      <charset val="128"/>
    </font>
    <font>
      <sz val="8"/>
      <color theme="0"/>
      <name val="Meiryo UI"/>
      <family val="3"/>
      <charset val="128"/>
    </font>
    <font>
      <sz val="10"/>
      <color rgb="FFFF0000"/>
      <name val="Meiryo UI"/>
      <family val="3"/>
      <charset val="128"/>
    </font>
    <font>
      <sz val="20"/>
      <name val="Meiryo UI"/>
      <family val="3"/>
      <charset val="128"/>
    </font>
    <font>
      <u/>
      <sz val="10"/>
      <name val="Meiryo UI"/>
      <family val="3"/>
      <charset val="128"/>
    </font>
    <font>
      <b/>
      <sz val="12"/>
      <name val="Meiryo UI"/>
      <family val="3"/>
      <charset val="128"/>
    </font>
    <font>
      <b/>
      <u/>
      <sz val="20"/>
      <name val="Meiryo UI"/>
      <family val="3"/>
      <charset val="128"/>
    </font>
    <font>
      <b/>
      <u/>
      <sz val="10"/>
      <color rgb="FFFF0000"/>
      <name val="Meiryo UI"/>
      <family val="3"/>
      <charset val="128"/>
    </font>
    <font>
      <b/>
      <sz val="11"/>
      <color rgb="FFFF0000"/>
      <name val="Meiryo UI"/>
      <family val="3"/>
      <charset val="128"/>
    </font>
  </fonts>
  <fills count="1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47"/>
        <bgColor indexed="64"/>
      </patternFill>
    </fill>
    <fill>
      <patternFill patternType="solid">
        <fgColor theme="0" tint="-0.249977111117893"/>
        <bgColor indexed="64"/>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indexed="45"/>
        <bgColor indexed="64"/>
      </patternFill>
    </fill>
    <fill>
      <patternFill patternType="solid">
        <fgColor rgb="FFFDEADA"/>
        <bgColor indexed="64"/>
      </patternFill>
    </fill>
    <fill>
      <patternFill patternType="solid">
        <fgColor rgb="FFFF0000"/>
        <bgColor indexed="64"/>
      </patternFill>
    </fill>
    <fill>
      <patternFill patternType="solid">
        <fgColor rgb="FFFF99CC"/>
        <bgColor indexed="64"/>
      </patternFill>
    </fill>
    <fill>
      <patternFill patternType="solid">
        <fgColor theme="8" tint="0.79998168889431442"/>
        <bgColor indexed="64"/>
      </patternFill>
    </fill>
    <fill>
      <patternFill patternType="solid">
        <fgColor rgb="FFFFFF99"/>
        <bgColor indexed="64"/>
      </patternFill>
    </fill>
    <fill>
      <patternFill patternType="solid">
        <fgColor rgb="FFD9D9D9"/>
        <bgColor indexed="64"/>
      </patternFill>
    </fill>
    <fill>
      <patternFill patternType="solid">
        <fgColor theme="0"/>
        <bgColor indexed="64"/>
      </patternFill>
    </fill>
  </fills>
  <borders count="8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ck">
        <color indexed="64"/>
      </left>
      <right style="thick">
        <color indexed="64"/>
      </right>
      <top style="thick">
        <color indexed="64"/>
      </top>
      <bottom style="thick">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64"/>
      </left>
      <right/>
      <top style="thick">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ck">
        <color indexed="64"/>
      </top>
      <bottom style="thin">
        <color indexed="64"/>
      </bottom>
      <diagonal/>
    </border>
    <border>
      <left style="thick">
        <color auto="1"/>
      </left>
      <right/>
      <top/>
      <bottom/>
      <diagonal/>
    </border>
    <border>
      <left style="thick">
        <color auto="1"/>
      </left>
      <right/>
      <top style="thin">
        <color indexed="64"/>
      </top>
      <bottom/>
      <diagonal/>
    </border>
    <border>
      <left style="thick">
        <color auto="1"/>
      </left>
      <right/>
      <top/>
      <bottom style="thin">
        <color indexed="64"/>
      </bottom>
      <diagonal/>
    </border>
    <border>
      <left style="thick">
        <color auto="1"/>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18">
    <xf numFmtId="0" fontId="0" fillId="0" borderId="0"/>
    <xf numFmtId="0" fontId="4" fillId="0" borderId="0"/>
    <xf numFmtId="6" fontId="5" fillId="0" borderId="0" applyFont="0" applyFill="0" applyBorder="0" applyAlignment="0" applyProtection="0"/>
    <xf numFmtId="0" fontId="3" fillId="0" borderId="0">
      <alignment vertical="center"/>
    </xf>
    <xf numFmtId="38" fontId="5" fillId="0" borderId="0" applyFont="0" applyFill="0" applyBorder="0" applyAlignment="0" applyProtection="0">
      <alignment vertical="center"/>
    </xf>
    <xf numFmtId="0" fontId="5" fillId="0" borderId="0"/>
    <xf numFmtId="0" fontId="16" fillId="0" borderId="0" applyNumberFormat="0" applyFill="0" applyBorder="0" applyAlignment="0" applyProtection="0"/>
    <xf numFmtId="0" fontId="8" fillId="0" borderId="0">
      <alignment vertical="center"/>
    </xf>
    <xf numFmtId="0" fontId="5" fillId="0" borderId="0">
      <alignment vertical="center"/>
    </xf>
    <xf numFmtId="0" fontId="16" fillId="0" borderId="0" applyNumberFormat="0" applyFill="0" applyBorder="0" applyAlignment="0" applyProtection="0">
      <alignment vertical="top"/>
      <protection locked="0"/>
    </xf>
    <xf numFmtId="0" fontId="5" fillId="0" borderId="0" applyAlignment="0"/>
    <xf numFmtId="0" fontId="2" fillId="0" borderId="0">
      <alignment vertical="center"/>
    </xf>
    <xf numFmtId="0" fontId="1" fillId="0" borderId="0">
      <alignment vertical="center"/>
    </xf>
    <xf numFmtId="0" fontId="5" fillId="0" borderId="0"/>
    <xf numFmtId="0" fontId="28" fillId="0" borderId="0"/>
    <xf numFmtId="0" fontId="5" fillId="0" borderId="0"/>
    <xf numFmtId="0" fontId="16" fillId="0" borderId="0" applyNumberFormat="0" applyFill="0" applyBorder="0" applyAlignment="0" applyProtection="0">
      <alignment vertical="top"/>
      <protection locked="0"/>
    </xf>
    <xf numFmtId="0" fontId="30" fillId="0" borderId="0" applyNumberFormat="0" applyFill="0" applyBorder="0" applyAlignment="0" applyProtection="0"/>
  </cellStyleXfs>
  <cellXfs count="661">
    <xf numFmtId="0" fontId="0" fillId="0" borderId="0" xfId="0"/>
    <xf numFmtId="0" fontId="9" fillId="2" borderId="0" xfId="5" applyFont="1" applyFill="1" applyAlignment="1" applyProtection="1">
      <alignment vertical="center"/>
    </xf>
    <xf numFmtId="0" fontId="5" fillId="2" borderId="0" xfId="5" applyFill="1" applyProtection="1"/>
    <xf numFmtId="0" fontId="11" fillId="2" borderId="0" xfId="5" applyFont="1" applyFill="1" applyProtection="1"/>
    <xf numFmtId="0" fontId="7" fillId="2" borderId="0" xfId="5" applyFont="1" applyFill="1" applyProtection="1"/>
    <xf numFmtId="0" fontId="12" fillId="2" borderId="0" xfId="5" applyFont="1" applyFill="1" applyProtection="1"/>
    <xf numFmtId="0" fontId="7" fillId="2" borderId="0" xfId="5" applyFont="1" applyFill="1" applyAlignment="1" applyProtection="1">
      <alignment shrinkToFit="1"/>
    </xf>
    <xf numFmtId="0" fontId="5" fillId="0" borderId="0" xfId="5" applyProtection="1"/>
    <xf numFmtId="0" fontId="5" fillId="0" borderId="0" xfId="5" applyProtection="1">
      <protection locked="0"/>
    </xf>
    <xf numFmtId="0" fontId="5" fillId="0" borderId="0" xfId="5" applyFont="1" applyProtection="1"/>
    <xf numFmtId="0" fontId="11" fillId="0" borderId="0" xfId="5" applyFont="1" applyFill="1" applyProtection="1"/>
    <xf numFmtId="0" fontId="7" fillId="0" borderId="0" xfId="5" applyFont="1" applyProtection="1"/>
    <xf numFmtId="0" fontId="5" fillId="0" borderId="0" xfId="5" applyFont="1" applyAlignment="1" applyProtection="1">
      <alignment vertical="center"/>
    </xf>
    <xf numFmtId="0" fontId="5" fillId="0" borderId="0" xfId="5" applyAlignment="1" applyProtection="1">
      <alignment vertical="center"/>
    </xf>
    <xf numFmtId="0" fontId="7" fillId="0" borderId="0" xfId="5" applyFont="1" applyAlignment="1" applyProtection="1">
      <alignment vertical="center"/>
    </xf>
    <xf numFmtId="0" fontId="7" fillId="0" borderId="0" xfId="5" applyFont="1" applyAlignment="1" applyProtection="1">
      <alignment shrinkToFit="1"/>
    </xf>
    <xf numFmtId="0" fontId="5" fillId="0" borderId="0" xfId="5" applyBorder="1" applyProtection="1">
      <protection locked="0"/>
    </xf>
    <xf numFmtId="0" fontId="7" fillId="0" borderId="0" xfId="5" applyFont="1" applyBorder="1" applyProtection="1"/>
    <xf numFmtId="0" fontId="7" fillId="0" borderId="0" xfId="5" applyFont="1" applyBorder="1" applyAlignment="1" applyProtection="1">
      <alignment shrinkToFit="1"/>
    </xf>
    <xf numFmtId="0" fontId="5" fillId="0" borderId="0" xfId="5" applyBorder="1" applyProtection="1"/>
    <xf numFmtId="0" fontId="5" fillId="2" borderId="0" xfId="5" applyFill="1" applyBorder="1" applyProtection="1"/>
    <xf numFmtId="0" fontId="7" fillId="0" borderId="0" xfId="5" applyFont="1" applyFill="1" applyProtection="1"/>
    <xf numFmtId="0" fontId="7" fillId="0" borderId="0" xfId="5" applyFont="1" applyFill="1" applyBorder="1" applyProtection="1"/>
    <xf numFmtId="0" fontId="14"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xf>
    <xf numFmtId="0" fontId="0" fillId="0" borderId="0" xfId="0" applyBorder="1" applyAlignment="1">
      <alignment horizontal="left" vertical="center"/>
    </xf>
    <xf numFmtId="0" fontId="8" fillId="0" borderId="18" xfId="5" applyFont="1" applyBorder="1" applyAlignment="1" applyProtection="1"/>
    <xf numFmtId="0" fontId="17" fillId="0" borderId="0" xfId="5" applyFont="1"/>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center"/>
    </xf>
    <xf numFmtId="0" fontId="0" fillId="0" borderId="0" xfId="0" applyFill="1" applyBorder="1" applyAlignment="1" applyProtection="1">
      <alignment horizontal="center"/>
    </xf>
    <xf numFmtId="0" fontId="0" fillId="0" borderId="0" xfId="0" applyBorder="1" applyAlignment="1">
      <alignment vertical="center"/>
    </xf>
    <xf numFmtId="0" fontId="5" fillId="0" borderId="0" xfId="5" applyFill="1" applyAlignment="1" applyProtection="1"/>
    <xf numFmtId="0" fontId="7" fillId="0" borderId="0" xfId="5" applyFont="1" applyAlignment="1" applyProtection="1"/>
    <xf numFmtId="0" fontId="5" fillId="0" borderId="0" xfId="5" applyAlignment="1" applyProtection="1"/>
    <xf numFmtId="0" fontId="5" fillId="0" borderId="0" xfId="5" applyFont="1" applyFill="1" applyProtection="1"/>
    <xf numFmtId="0" fontId="5" fillId="0" borderId="0" xfId="5" applyFill="1" applyProtection="1"/>
    <xf numFmtId="0" fontId="5" fillId="0" borderId="0" xfId="5" applyFont="1"/>
    <xf numFmtId="0" fontId="7" fillId="0" borderId="0" xfId="5" applyFont="1" applyAlignment="1" applyProtection="1">
      <alignment shrinkToFit="1"/>
      <protection locked="0"/>
    </xf>
    <xf numFmtId="0" fontId="7" fillId="0" borderId="10" xfId="5" applyFont="1" applyBorder="1" applyProtection="1"/>
    <xf numFmtId="0" fontId="7" fillId="0" borderId="9" xfId="5" applyFont="1" applyBorder="1" applyProtection="1"/>
    <xf numFmtId="0" fontId="18" fillId="4" borderId="0" xfId="5" applyFont="1" applyFill="1" applyAlignment="1" applyProtection="1">
      <alignment vertical="center"/>
    </xf>
    <xf numFmtId="0" fontId="0" fillId="4" borderId="0" xfId="0" applyFill="1" applyAlignment="1">
      <alignment vertical="center"/>
    </xf>
    <xf numFmtId="0" fontId="7" fillId="5" borderId="0" xfId="5" applyFont="1" applyFill="1" applyProtection="1">
      <protection locked="0"/>
    </xf>
    <xf numFmtId="0" fontId="0" fillId="2" borderId="0" xfId="0" applyFill="1" applyAlignment="1">
      <alignment vertical="center"/>
    </xf>
    <xf numFmtId="0" fontId="0" fillId="6" borderId="0" xfId="0" applyFill="1" applyAlignment="1"/>
    <xf numFmtId="0" fontId="7" fillId="7" borderId="0" xfId="5" applyFont="1" applyFill="1" applyAlignment="1" applyProtection="1">
      <alignment horizontal="center" vertical="center"/>
    </xf>
    <xf numFmtId="0" fontId="0" fillId="7" borderId="0" xfId="0" applyFill="1" applyAlignment="1">
      <alignment horizontal="center" vertical="center"/>
    </xf>
    <xf numFmtId="0" fontId="7" fillId="0" borderId="0" xfId="5" applyFont="1" applyBorder="1" applyAlignment="1" applyProtection="1"/>
    <xf numFmtId="0" fontId="5" fillId="0" borderId="21" xfId="5" applyFont="1" applyBorder="1" applyAlignment="1" applyProtection="1">
      <alignment vertical="center"/>
    </xf>
    <xf numFmtId="0" fontId="5" fillId="0" borderId="20" xfId="5" applyFont="1" applyBorder="1" applyAlignment="1" applyProtection="1">
      <alignment vertical="center"/>
    </xf>
    <xf numFmtId="0" fontId="5" fillId="0" borderId="19" xfId="5" applyFont="1" applyBorder="1" applyAlignment="1" applyProtection="1">
      <alignment vertical="center"/>
    </xf>
    <xf numFmtId="0" fontId="7" fillId="0" borderId="0" xfId="5" applyFont="1" applyProtection="1">
      <protection locked="0"/>
    </xf>
    <xf numFmtId="0" fontId="7" fillId="0" borderId="10" xfId="7" applyFont="1" applyFill="1" applyBorder="1" applyAlignment="1" applyProtection="1">
      <alignment horizontal="center" vertical="center"/>
    </xf>
    <xf numFmtId="0" fontId="7" fillId="0" borderId="11" xfId="7" applyFont="1" applyFill="1" applyBorder="1" applyAlignment="1" applyProtection="1">
      <alignment horizontal="center" vertical="center"/>
    </xf>
    <xf numFmtId="0" fontId="7" fillId="0" borderId="11" xfId="7" applyFont="1" applyFill="1" applyBorder="1" applyAlignment="1" applyProtection="1">
      <alignment horizontal="center" vertical="center" shrinkToFit="1"/>
    </xf>
    <xf numFmtId="0" fontId="7" fillId="0" borderId="6" xfId="7" applyFont="1" applyFill="1" applyBorder="1" applyAlignment="1" applyProtection="1">
      <alignment horizontal="center" vertical="center"/>
    </xf>
    <xf numFmtId="0" fontId="7" fillId="0" borderId="7" xfId="7" applyFont="1" applyFill="1" applyBorder="1" applyAlignment="1" applyProtection="1">
      <alignment horizontal="center" vertical="center"/>
    </xf>
    <xf numFmtId="0" fontId="7" fillId="0" borderId="7" xfId="7" applyFont="1" applyFill="1" applyBorder="1" applyAlignment="1" applyProtection="1">
      <alignment horizontal="center" vertical="center" shrinkToFit="1"/>
    </xf>
    <xf numFmtId="0" fontId="7" fillId="0" borderId="7" xfId="5" applyFont="1" applyBorder="1" applyAlignment="1" applyProtection="1">
      <alignment shrinkToFit="1"/>
    </xf>
    <xf numFmtId="0" fontId="0" fillId="0" borderId="0" xfId="0" applyProtection="1"/>
    <xf numFmtId="0" fontId="5" fillId="2" borderId="0" xfId="5" applyFont="1" applyFill="1" applyProtection="1"/>
    <xf numFmtId="0" fontId="0" fillId="0" borderId="0" xfId="5" applyFont="1" applyAlignment="1" applyProtection="1">
      <alignment shrinkToFit="1"/>
      <protection locked="0"/>
    </xf>
    <xf numFmtId="0" fontId="7" fillId="0" borderId="3" xfId="7" applyFont="1" applyFill="1" applyBorder="1" applyAlignment="1" applyProtection="1">
      <alignment horizontal="center" vertical="center"/>
    </xf>
    <xf numFmtId="0" fontId="7" fillId="0" borderId="4" xfId="7" applyFont="1" applyFill="1" applyBorder="1" applyAlignment="1" applyProtection="1">
      <alignment horizontal="center" vertical="center"/>
    </xf>
    <xf numFmtId="0" fontId="7" fillId="0" borderId="4" xfId="7" applyFont="1" applyFill="1" applyBorder="1" applyAlignment="1" applyProtection="1">
      <alignment horizontal="center" vertical="center" shrinkToFit="1"/>
    </xf>
    <xf numFmtId="0" fontId="5" fillId="0" borderId="0" xfId="5" applyFont="1" applyProtection="1">
      <protection locked="0"/>
    </xf>
    <xf numFmtId="0" fontId="7" fillId="0" borderId="13" xfId="5" applyFont="1" applyBorder="1" applyAlignment="1" applyProtection="1">
      <alignment vertical="center"/>
    </xf>
    <xf numFmtId="177" fontId="7" fillId="0" borderId="13" xfId="5" applyNumberFormat="1" applyFont="1" applyBorder="1" applyAlignment="1" applyProtection="1">
      <alignment vertical="center"/>
    </xf>
    <xf numFmtId="0" fontId="7" fillId="0" borderId="13" xfId="5" applyNumberFormat="1" applyFont="1" applyBorder="1" applyAlignment="1" applyProtection="1">
      <alignment vertical="center"/>
    </xf>
    <xf numFmtId="0" fontId="7" fillId="0" borderId="13" xfId="5" applyNumberFormat="1" applyFont="1" applyBorder="1" applyAlignment="1" applyProtection="1">
      <alignment vertical="center" shrinkToFit="1"/>
    </xf>
    <xf numFmtId="0" fontId="5" fillId="0" borderId="13" xfId="5" applyBorder="1" applyAlignment="1" applyProtection="1">
      <alignment vertical="center"/>
    </xf>
    <xf numFmtId="49" fontId="7" fillId="0" borderId="13" xfId="5" applyNumberFormat="1" applyFont="1" applyBorder="1" applyAlignment="1" applyProtection="1">
      <alignment vertical="center"/>
    </xf>
    <xf numFmtId="176" fontId="7" fillId="0" borderId="13" xfId="5" applyNumberFormat="1" applyFont="1" applyBorder="1" applyAlignment="1" applyProtection="1">
      <alignment vertical="center"/>
    </xf>
    <xf numFmtId="0" fontId="7" fillId="0" borderId="13" xfId="5" applyNumberFormat="1" applyFont="1" applyBorder="1" applyAlignment="1" applyProtection="1">
      <alignment horizontal="center" vertical="center"/>
    </xf>
    <xf numFmtId="0" fontId="23" fillId="2" borderId="0" xfId="5" applyFont="1" applyFill="1" applyProtection="1"/>
    <xf numFmtId="0" fontId="23" fillId="0" borderId="0" xfId="5" applyFont="1" applyProtection="1"/>
    <xf numFmtId="0" fontId="19" fillId="0" borderId="0" xfId="5" applyFont="1" applyProtection="1"/>
    <xf numFmtId="0" fontId="23" fillId="0" borderId="0" xfId="5" applyFont="1" applyFill="1" applyProtection="1"/>
    <xf numFmtId="0" fontId="23" fillId="0" borderId="0" xfId="5" applyFont="1" applyProtection="1">
      <protection locked="0"/>
    </xf>
    <xf numFmtId="0" fontId="24" fillId="0" borderId="0" xfId="10" applyFont="1" applyFill="1" applyBorder="1" applyAlignment="1" applyProtection="1">
      <alignment vertical="top"/>
    </xf>
    <xf numFmtId="0" fontId="14" fillId="0" borderId="0" xfId="0" applyFont="1" applyFill="1" applyBorder="1" applyAlignment="1" applyProtection="1">
      <alignment vertical="center" wrapText="1"/>
    </xf>
    <xf numFmtId="0" fontId="14" fillId="0" borderId="0" xfId="0" applyFont="1" applyFill="1" applyBorder="1" applyAlignment="1" applyProtection="1">
      <alignment vertical="center" wrapText="1" shrinkToFit="1"/>
    </xf>
    <xf numFmtId="0" fontId="8" fillId="0" borderId="0" xfId="0" applyFont="1" applyFill="1" applyBorder="1" applyAlignment="1" applyProtection="1">
      <alignment vertical="center" wrapText="1"/>
      <protection locked="0"/>
    </xf>
    <xf numFmtId="49" fontId="7" fillId="0" borderId="9" xfId="5" applyNumberFormat="1" applyFont="1" applyBorder="1" applyAlignment="1" applyProtection="1">
      <alignment vertical="center"/>
    </xf>
    <xf numFmtId="0" fontId="7" fillId="0" borderId="9" xfId="5" applyNumberFormat="1" applyFont="1" applyBorder="1" applyAlignment="1" applyProtection="1">
      <alignment vertical="center"/>
    </xf>
    <xf numFmtId="0" fontId="7" fillId="0" borderId="9" xfId="5" applyNumberFormat="1" applyFont="1" applyBorder="1" applyAlignment="1" applyProtection="1">
      <alignment horizontal="center" vertical="center"/>
    </xf>
    <xf numFmtId="0" fontId="7" fillId="0" borderId="0" xfId="5" applyNumberFormat="1" applyFont="1" applyBorder="1" applyAlignment="1" applyProtection="1">
      <alignment vertical="center"/>
    </xf>
    <xf numFmtId="0" fontId="25" fillId="2" borderId="0" xfId="5" applyFont="1" applyFill="1" applyProtection="1"/>
    <xf numFmtId="0" fontId="25" fillId="0" borderId="0" xfId="5" applyFont="1" applyProtection="1"/>
    <xf numFmtId="0" fontId="19" fillId="0" borderId="0" xfId="5" applyFont="1" applyAlignment="1" applyProtection="1">
      <alignment shrinkToFit="1"/>
    </xf>
    <xf numFmtId="0" fontId="25" fillId="0" borderId="0" xfId="5" applyFont="1" applyProtection="1">
      <protection locked="0"/>
    </xf>
    <xf numFmtId="0" fontId="8" fillId="2" borderId="0" xfId="5" applyFont="1" applyFill="1" applyProtection="1"/>
    <xf numFmtId="0" fontId="8" fillId="0" borderId="0" xfId="5" applyFont="1" applyProtection="1"/>
    <xf numFmtId="0" fontId="8" fillId="0" borderId="0" xfId="5" applyFont="1" applyProtection="1">
      <protection locked="0"/>
    </xf>
    <xf numFmtId="0" fontId="5" fillId="10" borderId="13" xfId="0" applyFont="1" applyFill="1" applyBorder="1" applyAlignment="1" applyProtection="1">
      <alignment horizontal="center" vertical="center" shrinkToFit="1"/>
      <protection locked="0"/>
    </xf>
    <xf numFmtId="0" fontId="10" fillId="10" borderId="13" xfId="0" applyFont="1" applyFill="1" applyBorder="1" applyAlignment="1" applyProtection="1">
      <alignment horizontal="center" vertical="center"/>
      <protection locked="0"/>
    </xf>
    <xf numFmtId="0" fontId="7" fillId="2" borderId="0" xfId="5" applyFont="1" applyFill="1" applyBorder="1" applyProtection="1"/>
    <xf numFmtId="0" fontId="15" fillId="4" borderId="0" xfId="0" applyFont="1" applyFill="1" applyBorder="1" applyAlignment="1">
      <alignment horizontal="right" vertical="center"/>
    </xf>
    <xf numFmtId="0" fontId="0" fillId="7" borderId="0" xfId="0" applyFill="1" applyBorder="1" applyAlignment="1">
      <alignment horizontal="center" vertical="center"/>
    </xf>
    <xf numFmtId="0" fontId="19" fillId="0" borderId="0" xfId="5" applyFont="1" applyBorder="1" applyProtection="1"/>
    <xf numFmtId="0" fontId="7" fillId="0" borderId="0" xfId="5" applyFont="1" applyBorder="1" applyProtection="1">
      <protection locked="0"/>
    </xf>
    <xf numFmtId="0" fontId="31" fillId="11" borderId="13" xfId="5" applyNumberFormat="1" applyFont="1" applyFill="1" applyBorder="1" applyAlignment="1" applyProtection="1">
      <alignment horizontal="center" vertical="center"/>
    </xf>
    <xf numFmtId="49" fontId="8" fillId="0" borderId="7" xfId="0" applyNumberFormat="1"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wrapText="1"/>
    </xf>
    <xf numFmtId="49" fontId="8" fillId="0" borderId="7" xfId="0" applyNumberFormat="1" applyFont="1" applyFill="1" applyBorder="1" applyAlignment="1" applyProtection="1">
      <alignment horizontal="center" vertical="center" wrapText="1"/>
    </xf>
    <xf numFmtId="0" fontId="33" fillId="0" borderId="0" xfId="5" applyFont="1" applyFill="1" applyProtection="1"/>
    <xf numFmtId="0" fontId="37" fillId="0" borderId="0" xfId="5" applyFont="1" applyFill="1" applyBorder="1" applyAlignment="1" applyProtection="1">
      <alignment horizontal="left" vertical="center" wrapText="1"/>
    </xf>
    <xf numFmtId="0" fontId="33" fillId="0" borderId="17" xfId="5" applyFont="1" applyFill="1" applyBorder="1" applyAlignment="1" applyProtection="1">
      <alignment horizontal="left" vertical="center" wrapText="1"/>
    </xf>
    <xf numFmtId="0" fontId="33" fillId="0" borderId="9" xfId="0" applyFont="1" applyBorder="1" applyAlignment="1" applyProtection="1">
      <alignment vertical="center" wrapText="1"/>
    </xf>
    <xf numFmtId="0" fontId="37" fillId="0" borderId="9" xfId="0" applyFont="1" applyBorder="1" applyAlignment="1" applyProtection="1">
      <alignment vertical="center"/>
    </xf>
    <xf numFmtId="0" fontId="33" fillId="0" borderId="9" xfId="0" applyFont="1" applyBorder="1" applyAlignment="1" applyProtection="1">
      <alignment vertical="center"/>
    </xf>
    <xf numFmtId="0" fontId="33" fillId="0" borderId="9" xfId="0" applyFont="1" applyBorder="1" applyAlignment="1" applyProtection="1">
      <protection locked="0"/>
    </xf>
    <xf numFmtId="0" fontId="33" fillId="0" borderId="9" xfId="0" applyFont="1" applyBorder="1" applyAlignment="1" applyProtection="1">
      <alignment horizontal="left" vertical="center"/>
      <protection locked="0"/>
    </xf>
    <xf numFmtId="0" fontId="33" fillId="0" borderId="9" xfId="0" applyFont="1" applyBorder="1" applyAlignment="1" applyProtection="1">
      <alignment horizontal="left" vertical="center" wrapText="1"/>
      <protection locked="0"/>
    </xf>
    <xf numFmtId="0" fontId="33" fillId="0" borderId="9" xfId="0" applyFont="1" applyFill="1" applyBorder="1" applyAlignment="1" applyProtection="1">
      <alignment horizontal="left" vertical="center" wrapText="1"/>
      <protection locked="0"/>
    </xf>
    <xf numFmtId="0" fontId="33" fillId="0" borderId="0" xfId="5" applyFont="1" applyBorder="1" applyAlignment="1" applyProtection="1"/>
    <xf numFmtId="0" fontId="33" fillId="0" borderId="0" xfId="5" applyFont="1" applyBorder="1" applyAlignment="1" applyProtection="1">
      <alignment horizontal="center" vertical="center"/>
    </xf>
    <xf numFmtId="0" fontId="33" fillId="0" borderId="0" xfId="5" applyFont="1" applyAlignment="1" applyProtection="1">
      <alignment horizontal="center" vertical="center"/>
    </xf>
    <xf numFmtId="0" fontId="33" fillId="0" borderId="0" xfId="5" applyFont="1" applyProtection="1"/>
    <xf numFmtId="0" fontId="33" fillId="0" borderId="17" xfId="5" applyFont="1" applyFill="1" applyBorder="1" applyAlignment="1" applyProtection="1">
      <alignment vertical="center" wrapText="1"/>
    </xf>
    <xf numFmtId="0" fontId="35" fillId="0" borderId="27" xfId="5" applyFont="1" applyBorder="1" applyAlignment="1" applyProtection="1">
      <alignment vertical="center"/>
    </xf>
    <xf numFmtId="0" fontId="33" fillId="0" borderId="26" xfId="5" applyFont="1" applyBorder="1" applyProtection="1"/>
    <xf numFmtId="0" fontId="33" fillId="0" borderId="26" xfId="5" applyFont="1" applyFill="1" applyBorder="1" applyProtection="1"/>
    <xf numFmtId="0" fontId="33" fillId="0" borderId="25" xfId="5" applyFont="1" applyFill="1" applyBorder="1" applyProtection="1"/>
    <xf numFmtId="0" fontId="33" fillId="0" borderId="18" xfId="5" applyFont="1" applyFill="1" applyBorder="1" applyAlignment="1" applyProtection="1">
      <alignment vertical="center" wrapText="1"/>
    </xf>
    <xf numFmtId="0" fontId="33" fillId="0" borderId="0" xfId="5" applyFont="1" applyBorder="1" applyProtection="1"/>
    <xf numFmtId="0" fontId="33" fillId="0" borderId="0" xfId="5" applyFont="1" applyFill="1" applyBorder="1" applyAlignment="1" applyProtection="1">
      <alignment vertical="center" wrapText="1"/>
    </xf>
    <xf numFmtId="0" fontId="37" fillId="0" borderId="18" xfId="5" applyFont="1" applyBorder="1" applyAlignment="1" applyProtection="1"/>
    <xf numFmtId="0" fontId="37" fillId="0" borderId="0" xfId="5" applyFont="1" applyBorder="1" applyAlignment="1" applyProtection="1"/>
    <xf numFmtId="0" fontId="37" fillId="0" borderId="0" xfId="5" applyFont="1" applyBorder="1" applyAlignment="1" applyProtection="1">
      <alignment vertical="center"/>
    </xf>
    <xf numFmtId="0" fontId="33" fillId="0" borderId="0" xfId="6" applyFont="1" applyBorder="1" applyAlignment="1"/>
    <xf numFmtId="0" fontId="33" fillId="0" borderId="0" xfId="0" applyFont="1" applyBorder="1" applyAlignment="1"/>
    <xf numFmtId="0" fontId="33" fillId="0" borderId="0" xfId="0" applyFont="1" applyFill="1" applyBorder="1" applyAlignment="1"/>
    <xf numFmtId="0" fontId="33" fillId="0" borderId="17" xfId="0" applyFont="1" applyFill="1" applyBorder="1" applyAlignment="1"/>
    <xf numFmtId="49" fontId="33" fillId="0" borderId="17" xfId="5" applyNumberFormat="1" applyFont="1" applyFill="1" applyBorder="1" applyAlignment="1" applyProtection="1">
      <alignment vertical="center" wrapText="1"/>
    </xf>
    <xf numFmtId="0" fontId="49" fillId="0" borderId="0" xfId="5" applyFont="1" applyFill="1" applyProtection="1"/>
    <xf numFmtId="0" fontId="50" fillId="0" borderId="7"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xf>
    <xf numFmtId="0" fontId="33" fillId="10" borderId="13" xfId="0" applyFont="1" applyFill="1" applyBorder="1" applyAlignment="1" applyProtection="1">
      <alignment horizontal="center" vertical="center" shrinkToFit="1"/>
      <protection locked="0"/>
    </xf>
    <xf numFmtId="0" fontId="33" fillId="10" borderId="14" xfId="0" applyFont="1" applyFill="1" applyBorder="1" applyAlignment="1" applyProtection="1">
      <alignment horizontal="center" vertical="center" shrinkToFit="1"/>
      <protection locked="0"/>
    </xf>
    <xf numFmtId="0" fontId="33" fillId="10" borderId="54" xfId="0" applyFont="1" applyFill="1" applyBorder="1" applyAlignment="1" applyProtection="1">
      <alignment horizontal="center" vertical="center" shrinkToFit="1"/>
      <protection locked="0"/>
    </xf>
    <xf numFmtId="0" fontId="33" fillId="10" borderId="33" xfId="0" applyFont="1" applyFill="1" applyBorder="1" applyAlignment="1" applyProtection="1">
      <alignment horizontal="center" vertical="center" shrinkToFit="1"/>
      <protection locked="0"/>
    </xf>
    <xf numFmtId="0" fontId="33" fillId="0" borderId="14" xfId="0" applyFont="1" applyFill="1" applyBorder="1" applyAlignment="1" applyProtection="1">
      <alignment horizontal="center" vertical="center"/>
    </xf>
    <xf numFmtId="0" fontId="33" fillId="10" borderId="13" xfId="0" applyFont="1" applyFill="1" applyBorder="1" applyAlignment="1" applyProtection="1">
      <alignment horizontal="center" vertical="center"/>
      <protection locked="0"/>
    </xf>
    <xf numFmtId="0" fontId="33" fillId="10" borderId="14" xfId="0" applyFont="1" applyFill="1" applyBorder="1" applyAlignment="1" applyProtection="1">
      <alignment horizontal="center" vertical="center"/>
      <protection locked="0"/>
    </xf>
    <xf numFmtId="0" fontId="33" fillId="10" borderId="54" xfId="0" applyFont="1" applyFill="1" applyBorder="1" applyAlignment="1" applyProtection="1">
      <alignment horizontal="center" vertical="center"/>
      <protection locked="0"/>
    </xf>
    <xf numFmtId="0" fontId="33" fillId="10" borderId="33" xfId="0" applyFont="1" applyFill="1" applyBorder="1" applyAlignment="1" applyProtection="1">
      <alignment horizontal="center" vertical="center"/>
      <protection locked="0"/>
    </xf>
    <xf numFmtId="0" fontId="33" fillId="0" borderId="14" xfId="10" applyFont="1" applyFill="1" applyBorder="1" applyAlignment="1" applyProtection="1">
      <alignment horizontal="center" vertical="center"/>
    </xf>
    <xf numFmtId="0" fontId="33" fillId="0" borderId="10" xfId="10" applyFont="1" applyFill="1" applyBorder="1" applyAlignment="1" applyProtection="1">
      <alignment horizontal="center" vertical="center"/>
    </xf>
    <xf numFmtId="0" fontId="33" fillId="0" borderId="13" xfId="10" applyFont="1" applyFill="1" applyBorder="1" applyAlignment="1" applyProtection="1">
      <alignment horizontal="center" vertical="center"/>
    </xf>
    <xf numFmtId="0" fontId="33" fillId="10" borderId="55" xfId="0" applyFont="1" applyFill="1" applyBorder="1" applyAlignment="1" applyProtection="1">
      <alignment horizontal="center" vertical="center" shrinkToFit="1"/>
      <protection locked="0"/>
    </xf>
    <xf numFmtId="0" fontId="33" fillId="10" borderId="56" xfId="0" applyFont="1" applyFill="1" applyBorder="1" applyAlignment="1" applyProtection="1">
      <alignment horizontal="center" vertical="center" shrinkToFit="1"/>
      <protection locked="0"/>
    </xf>
    <xf numFmtId="0" fontId="33" fillId="10" borderId="56" xfId="0" applyFont="1" applyFill="1" applyBorder="1" applyAlignment="1" applyProtection="1">
      <alignment horizontal="center" vertical="center"/>
      <protection locked="0"/>
    </xf>
    <xf numFmtId="0" fontId="33" fillId="10" borderId="57" xfId="0" applyFont="1" applyFill="1" applyBorder="1" applyAlignment="1" applyProtection="1">
      <alignment horizontal="center" vertical="center"/>
      <protection locked="0"/>
    </xf>
    <xf numFmtId="0" fontId="33" fillId="0" borderId="6" xfId="10" applyFont="1" applyFill="1" applyBorder="1" applyAlignment="1" applyProtection="1">
      <alignment horizontal="left" vertical="center"/>
    </xf>
    <xf numFmtId="0" fontId="33" fillId="0" borderId="0" xfId="10" applyFont="1" applyFill="1" applyBorder="1" applyAlignment="1" applyProtection="1">
      <alignment horizontal="left" vertical="center"/>
    </xf>
    <xf numFmtId="0" fontId="33" fillId="0" borderId="5" xfId="10" applyFont="1" applyFill="1" applyBorder="1" applyAlignment="1" applyProtection="1">
      <alignment horizontal="left" vertical="center"/>
    </xf>
    <xf numFmtId="0" fontId="29" fillId="0" borderId="0" xfId="15" applyFont="1" applyBorder="1" applyAlignment="1">
      <alignment vertical="center"/>
    </xf>
    <xf numFmtId="0" fontId="55" fillId="0" borderId="0" xfId="15" applyFont="1" applyFill="1" applyBorder="1" applyAlignment="1">
      <alignment horizontal="left" vertical="center"/>
    </xf>
    <xf numFmtId="0" fontId="64" fillId="0" borderId="0" xfId="15" applyFont="1" applyFill="1" applyBorder="1" applyAlignment="1">
      <alignment horizontal="left" vertical="center"/>
    </xf>
    <xf numFmtId="0" fontId="62" fillId="0" borderId="0" xfId="15" applyFont="1" applyFill="1" applyBorder="1" applyAlignment="1">
      <alignment horizontal="left" vertical="center"/>
    </xf>
    <xf numFmtId="0" fontId="56" fillId="0" borderId="0" xfId="15" applyFont="1" applyFill="1" applyBorder="1" applyAlignment="1">
      <alignment horizontal="left" vertical="center"/>
    </xf>
    <xf numFmtId="0" fontId="57" fillId="0" borderId="0" xfId="15" applyFont="1" applyFill="1" applyBorder="1" applyAlignment="1">
      <alignment horizontal="left" vertical="center"/>
    </xf>
    <xf numFmtId="0" fontId="7" fillId="0" borderId="0" xfId="5" applyFont="1" applyBorder="1" applyAlignment="1" applyProtection="1">
      <alignment vertical="center"/>
    </xf>
    <xf numFmtId="0" fontId="7" fillId="0" borderId="0" xfId="5" applyFont="1" applyAlignment="1" applyProtection="1">
      <alignment vertical="center" shrinkToFit="1"/>
    </xf>
    <xf numFmtId="0" fontId="5" fillId="0" borderId="0" xfId="5" applyAlignment="1" applyProtection="1">
      <alignment vertical="center"/>
      <protection locked="0"/>
    </xf>
    <xf numFmtId="0" fontId="7" fillId="0" borderId="0" xfId="5" applyFont="1" applyAlignment="1" applyProtection="1">
      <alignment vertical="center"/>
      <protection locked="0"/>
    </xf>
    <xf numFmtId="0" fontId="7" fillId="0" borderId="0" xfId="5" applyFont="1" applyBorder="1" applyAlignment="1" applyProtection="1">
      <alignment vertical="center"/>
      <protection locked="0"/>
    </xf>
    <xf numFmtId="0" fontId="7" fillId="0" borderId="0" xfId="5" applyFont="1" applyAlignment="1" applyProtection="1">
      <alignment vertical="center" shrinkToFit="1"/>
      <protection locked="0"/>
    </xf>
    <xf numFmtId="0" fontId="58" fillId="0" borderId="0" xfId="15" applyFont="1" applyFill="1" applyBorder="1" applyAlignment="1">
      <alignment horizontal="left" vertical="center"/>
    </xf>
    <xf numFmtId="0" fontId="59" fillId="0" borderId="0" xfId="15" applyFont="1" applyFill="1" applyBorder="1" applyAlignment="1">
      <alignment horizontal="left" vertical="center"/>
    </xf>
    <xf numFmtId="0" fontId="60" fillId="0" borderId="0" xfId="15" applyFont="1" applyFill="1" applyBorder="1" applyAlignment="1">
      <alignment horizontal="left" vertical="center"/>
    </xf>
    <xf numFmtId="0" fontId="61" fillId="0" borderId="0" xfId="15" applyFont="1" applyFill="1" applyBorder="1" applyAlignment="1">
      <alignment horizontal="left" vertical="center"/>
    </xf>
    <xf numFmtId="0" fontId="5" fillId="0" borderId="0" xfId="5" applyBorder="1" applyAlignment="1" applyProtection="1">
      <alignment vertical="center"/>
      <protection locked="0"/>
    </xf>
    <xf numFmtId="0" fontId="7" fillId="0" borderId="0" xfId="5" applyFont="1" applyBorder="1" applyAlignment="1" applyProtection="1">
      <alignment vertical="center" shrinkToFit="1"/>
      <protection locked="0"/>
    </xf>
    <xf numFmtId="0" fontId="38" fillId="0" borderId="10" xfId="15" applyFont="1" applyFill="1" applyBorder="1" applyAlignment="1">
      <alignment horizontal="left" vertical="center"/>
    </xf>
    <xf numFmtId="0" fontId="64" fillId="0" borderId="9" xfId="15" applyFont="1" applyFill="1" applyBorder="1" applyAlignment="1">
      <alignment horizontal="left" vertical="center"/>
    </xf>
    <xf numFmtId="0" fontId="56" fillId="0" borderId="9" xfId="15" applyFont="1" applyFill="1" applyBorder="1" applyAlignment="1">
      <alignment horizontal="left" vertical="center"/>
    </xf>
    <xf numFmtId="0" fontId="57" fillId="0" borderId="9" xfId="15" applyFont="1" applyFill="1" applyBorder="1" applyAlignment="1">
      <alignment horizontal="left" vertical="center"/>
    </xf>
    <xf numFmtId="0" fontId="57" fillId="0" borderId="8" xfId="15" applyFont="1" applyFill="1" applyBorder="1" applyAlignment="1">
      <alignment horizontal="left" vertical="center"/>
    </xf>
    <xf numFmtId="0" fontId="55" fillId="0" borderId="6" xfId="15" applyFont="1" applyFill="1" applyBorder="1" applyAlignment="1">
      <alignment horizontal="left" vertical="center"/>
    </xf>
    <xf numFmtId="0" fontId="57" fillId="0" borderId="5" xfId="15" applyFont="1" applyFill="1" applyBorder="1" applyAlignment="1">
      <alignment horizontal="left" vertical="center"/>
    </xf>
    <xf numFmtId="0" fontId="55" fillId="0" borderId="6" xfId="5" applyFont="1" applyBorder="1" applyAlignment="1" applyProtection="1">
      <alignment horizontal="left" vertical="center" indent="1"/>
      <protection locked="0"/>
    </xf>
    <xf numFmtId="0" fontId="65" fillId="0" borderId="0" xfId="5" applyFont="1" applyBorder="1" applyAlignment="1" applyProtection="1">
      <alignment vertical="center"/>
      <protection locked="0"/>
    </xf>
    <xf numFmtId="0" fontId="55" fillId="0" borderId="6" xfId="15" applyFont="1" applyFill="1" applyBorder="1" applyAlignment="1">
      <alignment horizontal="left" vertical="center" indent="1"/>
    </xf>
    <xf numFmtId="0" fontId="62" fillId="0" borderId="6" xfId="15" applyFont="1" applyFill="1" applyBorder="1" applyAlignment="1">
      <alignment horizontal="left" vertical="center"/>
    </xf>
    <xf numFmtId="0" fontId="59" fillId="0" borderId="5" xfId="15" applyFont="1" applyFill="1" applyBorder="1" applyAlignment="1">
      <alignment horizontal="left" vertical="center"/>
    </xf>
    <xf numFmtId="0" fontId="61" fillId="0" borderId="5" xfId="15" applyFont="1" applyFill="1" applyBorder="1" applyAlignment="1">
      <alignment horizontal="left" vertical="center"/>
    </xf>
    <xf numFmtId="0" fontId="62" fillId="0" borderId="6" xfId="15" applyFont="1" applyFill="1" applyBorder="1" applyAlignment="1">
      <alignment horizontal="left" vertical="center" indent="1"/>
    </xf>
    <xf numFmtId="0" fontId="5" fillId="0" borderId="5" xfId="5" applyBorder="1" applyAlignment="1" applyProtection="1">
      <alignment vertical="center"/>
      <protection locked="0"/>
    </xf>
    <xf numFmtId="0" fontId="38" fillId="0" borderId="6" xfId="5" applyFont="1" applyBorder="1" applyAlignment="1" applyProtection="1">
      <alignment horizontal="left" vertical="center" indent="1"/>
      <protection locked="0"/>
    </xf>
    <xf numFmtId="0" fontId="5" fillId="0" borderId="6" xfId="5" applyBorder="1" applyAlignment="1" applyProtection="1">
      <alignment vertical="center"/>
      <protection locked="0"/>
    </xf>
    <xf numFmtId="0" fontId="5" fillId="0" borderId="3" xfId="5" applyBorder="1" applyAlignment="1" applyProtection="1">
      <alignment vertical="center"/>
      <protection locked="0"/>
    </xf>
    <xf numFmtId="0" fontId="5" fillId="0" borderId="2" xfId="5" applyBorder="1" applyAlignment="1" applyProtection="1">
      <alignment vertical="center"/>
      <protection locked="0"/>
    </xf>
    <xf numFmtId="0" fontId="5" fillId="0" borderId="1" xfId="5" applyBorder="1" applyAlignment="1" applyProtection="1">
      <alignment vertical="center"/>
      <protection locked="0"/>
    </xf>
    <xf numFmtId="0" fontId="5" fillId="0" borderId="0" xfId="5" applyFont="1" applyBorder="1" applyAlignment="1" applyProtection="1">
      <alignment vertical="center"/>
      <protection locked="0"/>
    </xf>
    <xf numFmtId="49" fontId="8" fillId="0" borderId="13" xfId="0" applyNumberFormat="1" applyFont="1" applyFill="1" applyBorder="1" applyAlignment="1" applyProtection="1">
      <alignment horizontal="center" vertical="center" shrinkToFit="1"/>
    </xf>
    <xf numFmtId="49" fontId="8" fillId="0" borderId="14" xfId="0" applyNumberFormat="1" applyFont="1" applyFill="1" applyBorder="1" applyAlignment="1" applyProtection="1">
      <alignment horizontal="center" vertical="center" shrinkToFit="1"/>
    </xf>
    <xf numFmtId="49" fontId="8" fillId="0" borderId="6" xfId="0" applyNumberFormat="1" applyFont="1" applyFill="1" applyBorder="1" applyAlignment="1" applyProtection="1">
      <alignment horizontal="center" vertical="center" wrapText="1"/>
    </xf>
    <xf numFmtId="0" fontId="5" fillId="9" borderId="13" xfId="8" applyFill="1" applyBorder="1" applyAlignment="1" applyProtection="1">
      <alignment horizontal="center" vertical="center" shrinkToFit="1"/>
    </xf>
    <xf numFmtId="0" fontId="0" fillId="0" borderId="64" xfId="5" applyFont="1" applyFill="1" applyBorder="1" applyAlignment="1" applyProtection="1">
      <alignment shrinkToFit="1"/>
      <protection locked="0"/>
    </xf>
    <xf numFmtId="0" fontId="7" fillId="0" borderId="65" xfId="5" applyFont="1" applyBorder="1" applyProtection="1"/>
    <xf numFmtId="0" fontId="7" fillId="5" borderId="65" xfId="5" applyFont="1" applyFill="1" applyBorder="1" applyProtection="1">
      <protection locked="0"/>
    </xf>
    <xf numFmtId="0" fontId="7" fillId="7" borderId="65" xfId="5" applyFont="1" applyFill="1" applyBorder="1" applyAlignment="1" applyProtection="1">
      <alignment horizontal="center" vertical="center"/>
    </xf>
    <xf numFmtId="0" fontId="7" fillId="0" borderId="65" xfId="5" applyFont="1" applyBorder="1" applyAlignment="1" applyProtection="1"/>
    <xf numFmtId="0" fontId="30" fillId="0" borderId="0" xfId="17" applyBorder="1" applyAlignment="1"/>
    <xf numFmtId="0" fontId="5" fillId="0" borderId="13" xfId="5" applyBorder="1" applyAlignment="1" applyProtection="1">
      <alignment vertical="center" shrinkToFit="1"/>
    </xf>
    <xf numFmtId="176" fontId="5" fillId="0" borderId="13" xfId="5" applyNumberFormat="1" applyFill="1" applyBorder="1" applyAlignment="1" applyProtection="1">
      <alignment vertical="center"/>
    </xf>
    <xf numFmtId="0" fontId="7" fillId="0" borderId="14" xfId="5" applyFont="1" applyBorder="1" applyAlignment="1" applyProtection="1">
      <alignment vertical="center"/>
    </xf>
    <xf numFmtId="0" fontId="7" fillId="0" borderId="68" xfId="5" applyFont="1" applyFill="1" applyBorder="1" applyAlignment="1" applyProtection="1">
      <alignment vertical="center"/>
    </xf>
    <xf numFmtId="0" fontId="7" fillId="0" borderId="12" xfId="5" applyFont="1" applyFill="1" applyBorder="1" applyAlignment="1" applyProtection="1">
      <alignment vertical="center"/>
    </xf>
    <xf numFmtId="5" fontId="7" fillId="0" borderId="13" xfId="5" applyNumberFormat="1" applyFont="1" applyBorder="1" applyAlignment="1" applyProtection="1">
      <alignment vertical="center"/>
    </xf>
    <xf numFmtId="5" fontId="7" fillId="0" borderId="14" xfId="5" applyNumberFormat="1" applyFont="1" applyFill="1" applyBorder="1" applyAlignment="1" applyProtection="1">
      <alignment vertical="center"/>
    </xf>
    <xf numFmtId="5" fontId="7" fillId="0" borderId="63" xfId="5" applyNumberFormat="1" applyFont="1" applyFill="1" applyBorder="1" applyAlignment="1" applyProtection="1">
      <alignment vertical="center"/>
    </xf>
    <xf numFmtId="0" fontId="7" fillId="0" borderId="12" xfId="5" applyFont="1" applyBorder="1" applyAlignment="1" applyProtection="1">
      <alignment vertical="center"/>
    </xf>
    <xf numFmtId="0" fontId="7" fillId="0" borderId="13" xfId="5" applyFont="1" applyBorder="1" applyAlignment="1" applyProtection="1">
      <alignment horizontal="center" vertical="center"/>
    </xf>
    <xf numFmtId="0" fontId="7" fillId="0" borderId="13" xfId="5" applyFont="1" applyBorder="1" applyAlignment="1" applyProtection="1">
      <alignment horizontal="center" vertical="center" shrinkToFit="1"/>
      <protection locked="0"/>
    </xf>
    <xf numFmtId="0" fontId="5" fillId="10" borderId="14" xfId="0" applyFont="1" applyFill="1" applyBorder="1" applyAlignment="1" applyProtection="1">
      <alignment horizontal="center" vertical="center" shrinkToFit="1"/>
      <protection locked="0"/>
    </xf>
    <xf numFmtId="0" fontId="10" fillId="10" borderId="14" xfId="0" applyFont="1" applyFill="1" applyBorder="1" applyAlignment="1" applyProtection="1">
      <alignment horizontal="center" vertical="center"/>
      <protection locked="0"/>
    </xf>
    <xf numFmtId="0" fontId="5" fillId="10" borderId="54" xfId="0" applyFont="1" applyFill="1" applyBorder="1" applyAlignment="1" applyProtection="1">
      <alignment horizontal="center" vertical="center" shrinkToFit="1"/>
      <protection locked="0"/>
    </xf>
    <xf numFmtId="0" fontId="10" fillId="10" borderId="54" xfId="0" applyFont="1" applyFill="1" applyBorder="1" applyAlignment="1" applyProtection="1">
      <alignment horizontal="center" vertical="center"/>
      <protection locked="0"/>
    </xf>
    <xf numFmtId="0" fontId="10" fillId="10" borderId="55" xfId="0" applyFont="1" applyFill="1" applyBorder="1" applyAlignment="1" applyProtection="1">
      <alignment horizontal="center" vertical="center"/>
      <protection locked="0"/>
    </xf>
    <xf numFmtId="0" fontId="10" fillId="10" borderId="56" xfId="0" applyFont="1" applyFill="1" applyBorder="1" applyAlignment="1" applyProtection="1">
      <alignment horizontal="center" vertical="center"/>
      <protection locked="0"/>
    </xf>
    <xf numFmtId="0" fontId="7" fillId="0" borderId="14" xfId="5" applyFont="1" applyBorder="1" applyAlignment="1" applyProtection="1">
      <alignment horizontal="center" vertical="center"/>
    </xf>
    <xf numFmtId="0" fontId="7" fillId="0" borderId="55" xfId="5" applyFont="1" applyBorder="1" applyAlignment="1" applyProtection="1">
      <alignment horizontal="center" vertical="center"/>
    </xf>
    <xf numFmtId="0" fontId="7" fillId="0" borderId="56" xfId="5" applyFont="1" applyBorder="1" applyAlignment="1" applyProtection="1">
      <alignment horizontal="center" vertical="center"/>
    </xf>
    <xf numFmtId="0" fontId="31" fillId="11" borderId="56" xfId="5" applyFont="1" applyFill="1" applyBorder="1" applyAlignment="1" applyProtection="1">
      <alignment horizontal="center" vertical="center"/>
    </xf>
    <xf numFmtId="0" fontId="31" fillId="11" borderId="57" xfId="5" applyFont="1" applyFill="1" applyBorder="1" applyAlignment="1" applyProtection="1">
      <alignment horizontal="center" vertical="center"/>
    </xf>
    <xf numFmtId="0" fontId="7" fillId="0" borderId="14" xfId="5" applyNumberFormat="1" applyFont="1" applyBorder="1" applyAlignment="1" applyProtection="1">
      <alignment horizontal="center" vertical="center"/>
    </xf>
    <xf numFmtId="0" fontId="7" fillId="0" borderId="0" xfId="5" applyNumberFormat="1" applyFont="1" applyBorder="1" applyAlignment="1" applyProtection="1">
      <alignment horizontal="center" vertical="center"/>
    </xf>
    <xf numFmtId="0" fontId="7" fillId="0" borderId="54" xfId="5" applyNumberFormat="1" applyFont="1" applyBorder="1" applyAlignment="1" applyProtection="1">
      <alignment horizontal="center" vertical="center"/>
    </xf>
    <xf numFmtId="0" fontId="31" fillId="11" borderId="33" xfId="5" applyNumberFormat="1" applyFont="1" applyFill="1" applyBorder="1" applyAlignment="1" applyProtection="1">
      <alignment horizontal="center" vertical="center"/>
    </xf>
    <xf numFmtId="0" fontId="7" fillId="0" borderId="55" xfId="5" applyNumberFormat="1" applyFont="1" applyBorder="1" applyAlignment="1" applyProtection="1">
      <alignment horizontal="center" vertical="center"/>
    </xf>
    <xf numFmtId="0" fontId="7" fillId="0" borderId="56" xfId="5" applyNumberFormat="1" applyFont="1" applyBorder="1" applyAlignment="1" applyProtection="1">
      <alignment horizontal="center" vertical="center"/>
    </xf>
    <xf numFmtId="0" fontId="31" fillId="11" borderId="56" xfId="5" applyNumberFormat="1" applyFont="1" applyFill="1" applyBorder="1" applyAlignment="1" applyProtection="1">
      <alignment horizontal="center" vertical="center"/>
    </xf>
    <xf numFmtId="0" fontId="31" fillId="11" borderId="57" xfId="5" applyNumberFormat="1" applyFont="1" applyFill="1" applyBorder="1" applyAlignment="1" applyProtection="1">
      <alignment horizontal="center" vertical="center"/>
    </xf>
    <xf numFmtId="0" fontId="7" fillId="6" borderId="0" xfId="5" applyFont="1" applyFill="1" applyAlignment="1" applyProtection="1">
      <alignment vertical="center"/>
    </xf>
    <xf numFmtId="0" fontId="7" fillId="6" borderId="0" xfId="5" applyFont="1" applyFill="1" applyAlignment="1" applyProtection="1">
      <alignment horizontal="left" vertical="center"/>
    </xf>
    <xf numFmtId="5" fontId="70" fillId="11" borderId="37" xfId="0" applyNumberFormat="1" applyFont="1" applyFill="1" applyBorder="1" applyAlignment="1" applyProtection="1">
      <alignment horizontal="center" vertical="center"/>
    </xf>
    <xf numFmtId="5" fontId="70" fillId="11" borderId="59" xfId="0" applyNumberFormat="1" applyFont="1" applyFill="1" applyBorder="1" applyAlignment="1" applyProtection="1">
      <alignment horizontal="center" vertical="center"/>
    </xf>
    <xf numFmtId="0" fontId="37" fillId="0" borderId="0" xfId="0" applyFont="1" applyAlignment="1">
      <alignment vertical="center"/>
    </xf>
    <xf numFmtId="0" fontId="37" fillId="0" borderId="0" xfId="0" applyFont="1" applyAlignment="1">
      <alignment horizontal="right" vertical="center"/>
    </xf>
    <xf numFmtId="0" fontId="33" fillId="0" borderId="0" xfId="0" applyFont="1" applyBorder="1" applyAlignment="1">
      <alignment vertical="center" wrapText="1"/>
    </xf>
    <xf numFmtId="0" fontId="37" fillId="0" borderId="0" xfId="0" applyFont="1" applyBorder="1" applyAlignment="1">
      <alignment vertical="center" wrapText="1"/>
    </xf>
    <xf numFmtId="0" fontId="73" fillId="0" borderId="0" xfId="0" applyFont="1" applyAlignment="1">
      <alignment horizontal="center" vertical="center" wrapText="1"/>
    </xf>
    <xf numFmtId="0" fontId="72" fillId="0" borderId="0" xfId="0" applyFont="1" applyAlignment="1">
      <alignment vertical="center"/>
    </xf>
    <xf numFmtId="0" fontId="37" fillId="0" borderId="13" xfId="0" quotePrefix="1" applyFont="1" applyBorder="1" applyAlignment="1">
      <alignment horizontal="center" vertical="center"/>
    </xf>
    <xf numFmtId="0" fontId="37" fillId="0" borderId="0" xfId="0" applyFont="1" applyAlignment="1">
      <alignment horizontal="left" vertical="center"/>
    </xf>
    <xf numFmtId="0" fontId="37" fillId="5" borderId="0" xfId="0" applyFont="1" applyFill="1" applyAlignment="1">
      <alignment vertical="center"/>
    </xf>
    <xf numFmtId="0" fontId="41" fillId="5" borderId="0" xfId="0" applyFont="1" applyFill="1" applyAlignment="1"/>
    <xf numFmtId="0" fontId="37" fillId="5" borderId="0" xfId="0" applyFont="1" applyFill="1" applyBorder="1" applyAlignment="1">
      <alignment vertical="center"/>
    </xf>
    <xf numFmtId="0" fontId="37" fillId="5" borderId="10" xfId="0" applyFont="1" applyFill="1" applyBorder="1" applyAlignment="1">
      <alignment vertical="center"/>
    </xf>
    <xf numFmtId="0" fontId="37" fillId="5" borderId="9" xfId="0" applyFont="1" applyFill="1" applyBorder="1" applyAlignment="1">
      <alignment vertical="center"/>
    </xf>
    <xf numFmtId="0" fontId="37" fillId="5" borderId="8" xfId="0" applyFont="1" applyFill="1" applyBorder="1" applyAlignment="1">
      <alignment vertical="center"/>
    </xf>
    <xf numFmtId="0" fontId="37" fillId="5" borderId="6" xfId="0" applyFont="1" applyFill="1" applyBorder="1" applyAlignment="1">
      <alignment vertical="center"/>
    </xf>
    <xf numFmtId="0" fontId="37" fillId="5" borderId="5" xfId="0" applyFont="1" applyFill="1" applyBorder="1" applyAlignment="1">
      <alignment vertical="center"/>
    </xf>
    <xf numFmtId="0" fontId="37" fillId="5" borderId="3" xfId="0" applyFont="1" applyFill="1" applyBorder="1" applyAlignment="1">
      <alignment vertical="center"/>
    </xf>
    <xf numFmtId="0" fontId="37" fillId="5" borderId="2" xfId="0" applyFont="1" applyFill="1" applyBorder="1" applyAlignment="1">
      <alignment vertical="center"/>
    </xf>
    <xf numFmtId="0" fontId="37" fillId="5" borderId="1" xfId="0" applyFont="1" applyFill="1" applyBorder="1" applyAlignment="1">
      <alignment vertical="center"/>
    </xf>
    <xf numFmtId="0" fontId="33" fillId="0" borderId="0" xfId="0" applyFont="1" applyBorder="1" applyAlignment="1" applyProtection="1">
      <alignment vertical="center"/>
      <protection locked="0"/>
    </xf>
    <xf numFmtId="0" fontId="33" fillId="0" borderId="0" xfId="0" applyFont="1" applyBorder="1" applyAlignment="1">
      <alignment vertical="center"/>
    </xf>
    <xf numFmtId="0" fontId="7" fillId="0" borderId="13" xfId="5" applyFont="1" applyBorder="1" applyAlignment="1" applyProtection="1">
      <alignment horizontal="center" vertical="center"/>
      <protection locked="0"/>
    </xf>
    <xf numFmtId="0" fontId="5" fillId="14" borderId="0" xfId="5" applyFill="1" applyProtection="1">
      <protection locked="0"/>
    </xf>
    <xf numFmtId="0" fontId="7" fillId="14" borderId="0" xfId="5" applyFont="1" applyFill="1" applyAlignment="1" applyProtection="1">
      <alignment vertical="top"/>
      <protection locked="0"/>
    </xf>
    <xf numFmtId="0" fontId="0" fillId="0" borderId="0" xfId="0" applyFill="1" applyAlignment="1">
      <alignment vertical="center"/>
    </xf>
    <xf numFmtId="0" fontId="41" fillId="0" borderId="0" xfId="0" applyFont="1" applyFill="1" applyAlignment="1">
      <alignment vertical="center"/>
    </xf>
    <xf numFmtId="0" fontId="37" fillId="0" borderId="0" xfId="0" applyFont="1" applyFill="1" applyAlignment="1">
      <alignment vertical="center"/>
    </xf>
    <xf numFmtId="0" fontId="37" fillId="15" borderId="0" xfId="0" applyFont="1" applyFill="1" applyBorder="1" applyAlignment="1">
      <alignment vertical="center"/>
    </xf>
    <xf numFmtId="0" fontId="37" fillId="15" borderId="0" xfId="0" applyFont="1" applyFill="1" applyAlignment="1">
      <alignment vertical="center"/>
    </xf>
    <xf numFmtId="0" fontId="37" fillId="15" borderId="0" xfId="0" applyFont="1" applyFill="1" applyAlignment="1">
      <alignment horizontal="left" vertical="center"/>
    </xf>
    <xf numFmtId="0" fontId="37" fillId="15" borderId="13" xfId="0" applyFont="1" applyFill="1" applyBorder="1" applyAlignment="1">
      <alignment horizontal="left" vertical="center"/>
    </xf>
    <xf numFmtId="0" fontId="37" fillId="16" borderId="0" xfId="0" applyFont="1" applyFill="1" applyAlignment="1">
      <alignment vertical="center"/>
    </xf>
    <xf numFmtId="0" fontId="37" fillId="16" borderId="0" xfId="0" applyFont="1" applyFill="1" applyAlignment="1">
      <alignment horizontal="left" vertical="center"/>
    </xf>
    <xf numFmtId="0" fontId="37" fillId="15" borderId="13" xfId="0" applyFont="1" applyFill="1" applyBorder="1" applyAlignment="1">
      <alignment horizontal="center" vertical="center"/>
    </xf>
    <xf numFmtId="0" fontId="7" fillId="0" borderId="11" xfId="5" applyFont="1" applyBorder="1" applyAlignment="1" applyProtection="1">
      <alignment horizontal="center" vertical="center" shrinkToFit="1"/>
    </xf>
    <xf numFmtId="49" fontId="7" fillId="0" borderId="75" xfId="5" applyNumberFormat="1" applyFont="1" applyBorder="1" applyAlignment="1" applyProtection="1">
      <alignment vertical="center"/>
    </xf>
    <xf numFmtId="0" fontId="7" fillId="0" borderId="76" xfId="5" applyFont="1" applyBorder="1" applyAlignment="1" applyProtection="1">
      <alignment vertical="center"/>
    </xf>
    <xf numFmtId="0" fontId="7" fillId="0" borderId="77" xfId="5" applyFont="1" applyBorder="1" applyAlignment="1" applyProtection="1">
      <alignment horizontal="center" vertical="center" shrinkToFit="1"/>
    </xf>
    <xf numFmtId="49" fontId="7" fillId="0" borderId="78" xfId="5" applyNumberFormat="1" applyFont="1" applyBorder="1" applyAlignment="1" applyProtection="1">
      <alignment vertical="center"/>
    </xf>
    <xf numFmtId="0" fontId="7" fillId="0" borderId="79" xfId="5" applyFont="1" applyBorder="1" applyAlignment="1" applyProtection="1">
      <alignment horizontal="center" vertical="center" shrinkToFit="1"/>
    </xf>
    <xf numFmtId="49" fontId="7" fillId="0" borderId="80" xfId="5" applyNumberFormat="1" applyFont="1" applyBorder="1" applyAlignment="1" applyProtection="1">
      <alignment vertical="center"/>
    </xf>
    <xf numFmtId="0" fontId="7" fillId="0" borderId="81" xfId="5" applyFont="1" applyBorder="1" applyAlignment="1" applyProtection="1">
      <alignment vertical="center"/>
    </xf>
    <xf numFmtId="0" fontId="7" fillId="0" borderId="82" xfId="5" applyFont="1" applyBorder="1" applyAlignment="1" applyProtection="1">
      <alignment horizontal="center" vertical="center" shrinkToFit="1"/>
    </xf>
    <xf numFmtId="0" fontId="7" fillId="0" borderId="13" xfId="5" applyFont="1" applyBorder="1" applyAlignment="1" applyProtection="1">
      <alignment horizontal="center" vertical="center" textRotation="255"/>
      <protection locked="0"/>
    </xf>
    <xf numFmtId="0" fontId="7" fillId="6" borderId="0" xfId="5" applyFont="1" applyFill="1" applyAlignment="1" applyProtection="1">
      <alignment horizontal="left" vertical="center" wrapText="1"/>
    </xf>
    <xf numFmtId="0" fontId="38" fillId="0" borderId="6" xfId="5" applyFont="1" applyBorder="1" applyAlignment="1">
      <alignment horizontal="left" vertical="center" shrinkToFit="1"/>
    </xf>
    <xf numFmtId="0" fontId="38" fillId="0" borderId="0" xfId="5" applyFont="1" applyBorder="1" applyAlignment="1">
      <alignment horizontal="left" vertical="center" shrinkToFit="1"/>
    </xf>
    <xf numFmtId="0" fontId="38" fillId="0" borderId="5" xfId="5" applyFont="1" applyBorder="1" applyAlignment="1">
      <alignment horizontal="left" vertical="center" shrinkToFit="1"/>
    </xf>
    <xf numFmtId="0" fontId="38" fillId="0" borderId="6" xfId="5" applyFont="1" applyBorder="1" applyAlignment="1">
      <alignment horizontal="left" vertical="center" indent="1" shrinkToFit="1"/>
    </xf>
    <xf numFmtId="0" fontId="38" fillId="0" borderId="0" xfId="5" applyFont="1" applyBorder="1" applyAlignment="1">
      <alignment horizontal="left" vertical="center" indent="1" shrinkToFit="1"/>
    </xf>
    <xf numFmtId="0" fontId="0" fillId="0" borderId="0" xfId="0" applyBorder="1" applyAlignment="1">
      <alignment horizontal="left" vertical="center" indent="1" shrinkToFit="1"/>
    </xf>
    <xf numFmtId="0" fontId="0" fillId="0" borderId="5" xfId="0" applyBorder="1" applyAlignment="1">
      <alignment horizontal="left" vertical="center" indent="1" shrinkToFit="1"/>
    </xf>
    <xf numFmtId="0" fontId="0" fillId="0" borderId="0" xfId="0" applyBorder="1" applyAlignment="1">
      <alignment horizontal="left" vertical="center" shrinkToFit="1"/>
    </xf>
    <xf numFmtId="0" fontId="0" fillId="0" borderId="5" xfId="0" applyBorder="1" applyAlignment="1">
      <alignment horizontal="left" vertical="center" shrinkToFit="1"/>
    </xf>
    <xf numFmtId="0" fontId="38" fillId="0" borderId="3" xfId="5" applyFont="1" applyBorder="1" applyAlignment="1">
      <alignment horizontal="left" vertical="center" indent="1" shrinkToFit="1"/>
    </xf>
    <xf numFmtId="0" fontId="38" fillId="0" borderId="2" xfId="5" applyFont="1" applyBorder="1" applyAlignment="1">
      <alignment horizontal="left" vertical="center" indent="1" shrinkToFit="1"/>
    </xf>
    <xf numFmtId="0" fontId="0" fillId="0" borderId="2" xfId="0" applyBorder="1" applyAlignment="1">
      <alignment horizontal="left" vertical="center" indent="1" shrinkToFit="1"/>
    </xf>
    <xf numFmtId="0" fontId="0" fillId="0" borderId="1" xfId="0" applyBorder="1" applyAlignment="1">
      <alignment horizontal="left" vertical="center" indent="1" shrinkToFit="1"/>
    </xf>
    <xf numFmtId="0" fontId="53" fillId="0" borderId="0" xfId="0" applyFont="1" applyBorder="1" applyAlignment="1" applyProtection="1">
      <alignment horizontal="left" shrinkToFit="1"/>
    </xf>
    <xf numFmtId="0" fontId="37" fillId="10" borderId="14" xfId="0" applyFont="1" applyFill="1" applyBorder="1" applyAlignment="1" applyProtection="1">
      <alignment horizontal="center" vertical="center" shrinkToFit="1"/>
      <protection locked="0"/>
    </xf>
    <xf numFmtId="0" fontId="37" fillId="10" borderId="16" xfId="0" applyFont="1" applyFill="1" applyBorder="1" applyAlignment="1" applyProtection="1">
      <alignment horizontal="center" vertical="center" shrinkToFit="1"/>
      <protection locked="0"/>
    </xf>
    <xf numFmtId="0" fontId="37" fillId="10" borderId="12" xfId="0" applyFont="1" applyFill="1" applyBorder="1" applyAlignment="1" applyProtection="1">
      <alignment horizontal="center" vertical="center" shrinkToFit="1"/>
      <protection locked="0"/>
    </xf>
    <xf numFmtId="0" fontId="50" fillId="0" borderId="9" xfId="0" applyFont="1" applyBorder="1" applyAlignment="1" applyProtection="1">
      <alignment horizontal="left" vertical="top" wrapText="1"/>
    </xf>
    <xf numFmtId="0" fontId="50" fillId="0" borderId="58" xfId="0" applyFont="1" applyFill="1" applyBorder="1" applyAlignment="1" applyProtection="1">
      <alignment horizontal="center" vertical="center" wrapText="1" shrinkToFit="1"/>
    </xf>
    <xf numFmtId="0" fontId="50" fillId="0" borderId="51" xfId="0" applyFont="1" applyFill="1" applyBorder="1" applyAlignment="1" applyProtection="1">
      <alignment horizontal="center" vertical="center" shrinkToFit="1"/>
    </xf>
    <xf numFmtId="0" fontId="50" fillId="0" borderId="52" xfId="0" applyFont="1" applyFill="1" applyBorder="1" applyAlignment="1" applyProtection="1">
      <alignment horizontal="center" vertical="center" shrinkToFit="1"/>
    </xf>
    <xf numFmtId="0" fontId="50" fillId="0" borderId="13" xfId="0" applyFont="1" applyFill="1" applyBorder="1" applyAlignment="1" applyProtection="1">
      <alignment horizontal="center" vertical="center" textRotation="255" shrinkToFit="1"/>
    </xf>
    <xf numFmtId="0" fontId="33" fillId="0" borderId="13" xfId="0" applyFont="1" applyFill="1" applyBorder="1" applyAlignment="1" applyProtection="1">
      <alignment horizontal="center" vertical="center"/>
    </xf>
    <xf numFmtId="0" fontId="33" fillId="0" borderId="13" xfId="0" applyFont="1" applyFill="1" applyBorder="1" applyAlignment="1" applyProtection="1"/>
    <xf numFmtId="0" fontId="54" fillId="0" borderId="4" xfId="0" applyFont="1" applyFill="1" applyBorder="1" applyAlignment="1" applyProtection="1">
      <alignment horizontal="center" vertical="center"/>
    </xf>
    <xf numFmtId="0" fontId="54" fillId="0" borderId="3" xfId="0" applyFont="1" applyFill="1" applyBorder="1" applyAlignment="1" applyProtection="1">
      <alignment horizontal="center" vertical="center"/>
    </xf>
    <xf numFmtId="0" fontId="50" fillId="0" borderId="42" xfId="0" applyFont="1" applyFill="1" applyBorder="1" applyAlignment="1" applyProtection="1">
      <alignment vertical="center" textRotation="255" wrapText="1"/>
    </xf>
    <xf numFmtId="0" fontId="50" fillId="0" borderId="42" xfId="0" applyFont="1" applyBorder="1" applyAlignment="1" applyProtection="1">
      <alignment vertical="center" textRotation="255" wrapText="1"/>
    </xf>
    <xf numFmtId="0" fontId="50" fillId="0" borderId="53" xfId="0" applyFont="1" applyBorder="1" applyAlignment="1" applyProtection="1">
      <alignment vertical="center" textRotation="255" wrapText="1"/>
    </xf>
    <xf numFmtId="0" fontId="50" fillId="0" borderId="14" xfId="0" applyFont="1" applyFill="1" applyBorder="1" applyAlignment="1" applyProtection="1">
      <alignment horizontal="center" vertical="center" textRotation="255" shrinkToFit="1"/>
    </xf>
    <xf numFmtId="0" fontId="50" fillId="0" borderId="7" xfId="0" applyFont="1" applyFill="1" applyBorder="1" applyAlignment="1" applyProtection="1">
      <alignment vertical="center" textRotation="255" wrapText="1"/>
    </xf>
    <xf numFmtId="0" fontId="50" fillId="0" borderId="7" xfId="0" applyFont="1" applyBorder="1" applyAlignment="1" applyProtection="1">
      <alignment vertical="center" textRotation="255" wrapText="1"/>
    </xf>
    <xf numFmtId="0" fontId="50" fillId="0" borderId="4" xfId="0" applyFont="1" applyBorder="1" applyAlignment="1" applyProtection="1">
      <alignment vertical="center" textRotation="255" wrapText="1"/>
    </xf>
    <xf numFmtId="0" fontId="50" fillId="0" borderId="4" xfId="0" applyFont="1" applyFill="1" applyBorder="1" applyAlignment="1" applyProtection="1">
      <alignment vertical="center" textRotation="255" wrapText="1"/>
    </xf>
    <xf numFmtId="0" fontId="50" fillId="0" borderId="11" xfId="0" applyFont="1" applyFill="1" applyBorder="1" applyAlignment="1" applyProtection="1">
      <alignment horizontal="center" vertical="center" textRotation="255" shrinkToFit="1"/>
    </xf>
    <xf numFmtId="0" fontId="50" fillId="0" borderId="7" xfId="0" applyFont="1" applyFill="1" applyBorder="1" applyAlignment="1" applyProtection="1">
      <alignment horizontal="center" vertical="center" textRotation="255" shrinkToFit="1"/>
    </xf>
    <xf numFmtId="0" fontId="50" fillId="0" borderId="4" xfId="0" applyFont="1" applyFill="1" applyBorder="1" applyAlignment="1" applyProtection="1">
      <alignment horizontal="center" vertical="center" textRotation="255" shrinkToFit="1"/>
    </xf>
    <xf numFmtId="0" fontId="50" fillId="0" borderId="14" xfId="0" applyFont="1" applyFill="1" applyBorder="1" applyAlignment="1" applyProtection="1">
      <alignment horizontal="center" vertical="center" wrapText="1"/>
    </xf>
    <xf numFmtId="0" fontId="50" fillId="0" borderId="16" xfId="0" applyFont="1" applyFill="1" applyBorder="1" applyAlignment="1" applyProtection="1">
      <alignment horizontal="center" vertical="center" wrapText="1"/>
    </xf>
    <xf numFmtId="0" fontId="37" fillId="10" borderId="44" xfId="0" applyFont="1" applyFill="1" applyBorder="1" applyAlignment="1" applyProtection="1">
      <alignment horizontal="center" vertical="center" shrinkToFit="1"/>
      <protection locked="0"/>
    </xf>
    <xf numFmtId="0" fontId="37" fillId="10" borderId="4" xfId="0" applyFont="1" applyFill="1" applyBorder="1" applyAlignment="1" applyProtection="1">
      <alignment horizontal="center" vertical="center" wrapText="1"/>
      <protection locked="0"/>
    </xf>
    <xf numFmtId="0" fontId="33" fillId="10" borderId="11" xfId="0" applyFont="1" applyFill="1" applyBorder="1" applyAlignment="1" applyProtection="1">
      <alignment horizontal="center" vertical="center" wrapText="1" shrinkToFit="1"/>
      <protection locked="0"/>
    </xf>
    <xf numFmtId="0" fontId="33" fillId="10" borderId="4" xfId="0" applyFont="1" applyFill="1" applyBorder="1" applyAlignment="1" applyProtection="1">
      <alignment horizontal="center" vertical="center" wrapText="1" shrinkToFit="1"/>
      <protection locked="0"/>
    </xf>
    <xf numFmtId="0" fontId="37" fillId="10" borderId="45" xfId="0" applyFont="1" applyFill="1" applyBorder="1" applyAlignment="1" applyProtection="1">
      <alignment horizontal="center" vertical="center" shrinkToFit="1"/>
      <protection locked="0"/>
    </xf>
    <xf numFmtId="0" fontId="37" fillId="10" borderId="46" xfId="0" applyFont="1" applyFill="1" applyBorder="1" applyAlignment="1" applyProtection="1">
      <alignment horizontal="center" vertical="center" shrinkToFit="1"/>
      <protection locked="0"/>
    </xf>
    <xf numFmtId="0" fontId="37" fillId="10" borderId="47" xfId="0" applyFont="1" applyFill="1" applyBorder="1" applyAlignment="1" applyProtection="1">
      <alignment horizontal="center" vertical="center" shrinkToFit="1"/>
      <protection locked="0"/>
    </xf>
    <xf numFmtId="0" fontId="37" fillId="10" borderId="45" xfId="0" applyFont="1" applyFill="1" applyBorder="1" applyAlignment="1" applyProtection="1">
      <alignment horizontal="center" vertical="center" wrapText="1"/>
      <protection locked="0"/>
    </xf>
    <xf numFmtId="0" fontId="37" fillId="10" borderId="46" xfId="0" applyFont="1" applyFill="1" applyBorder="1" applyAlignment="1" applyProtection="1">
      <alignment horizontal="center" vertical="center" wrapText="1"/>
      <protection locked="0"/>
    </xf>
    <xf numFmtId="0" fontId="37" fillId="10" borderId="47" xfId="0" applyFont="1" applyFill="1" applyBorder="1" applyAlignment="1" applyProtection="1">
      <alignment horizontal="center" vertical="center" wrapText="1"/>
      <protection locked="0"/>
    </xf>
    <xf numFmtId="0" fontId="37" fillId="10" borderId="48" xfId="0" applyFont="1" applyFill="1" applyBorder="1" applyAlignment="1" applyProtection="1">
      <alignment horizontal="center" vertical="center" wrapText="1" shrinkToFit="1"/>
      <protection locked="0"/>
    </xf>
    <xf numFmtId="0" fontId="37" fillId="10" borderId="49" xfId="0" applyFont="1" applyFill="1" applyBorder="1" applyAlignment="1" applyProtection="1">
      <alignment horizontal="center" vertical="center" wrapText="1" shrinkToFit="1"/>
      <protection locked="0"/>
    </xf>
    <xf numFmtId="0" fontId="37" fillId="10" borderId="50" xfId="0" applyFont="1" applyFill="1" applyBorder="1" applyAlignment="1" applyProtection="1">
      <alignment horizontal="center" vertical="center" wrapText="1" shrinkToFit="1"/>
      <protection locked="0"/>
    </xf>
    <xf numFmtId="0" fontId="37" fillId="10" borderId="48" xfId="0" applyFont="1" applyFill="1" applyBorder="1" applyAlignment="1" applyProtection="1">
      <alignment horizontal="center" vertical="center" wrapText="1"/>
      <protection locked="0"/>
    </xf>
    <xf numFmtId="0" fontId="37" fillId="10" borderId="49" xfId="0" applyFont="1" applyFill="1" applyBorder="1" applyAlignment="1" applyProtection="1">
      <alignment horizontal="center" vertical="center" wrapText="1"/>
      <protection locked="0"/>
    </xf>
    <xf numFmtId="0" fontId="37" fillId="10" borderId="50" xfId="0" applyFont="1" applyFill="1" applyBorder="1" applyAlignment="1" applyProtection="1">
      <alignment horizontal="center" vertical="center" wrapText="1"/>
      <protection locked="0"/>
    </xf>
    <xf numFmtId="0" fontId="37" fillId="10" borderId="48" xfId="0" applyFont="1" applyFill="1" applyBorder="1" applyAlignment="1" applyProtection="1">
      <alignment horizontal="center" vertical="center" shrinkToFit="1"/>
      <protection locked="0"/>
    </xf>
    <xf numFmtId="0" fontId="37" fillId="10" borderId="49" xfId="0" applyFont="1" applyFill="1" applyBorder="1" applyAlignment="1" applyProtection="1">
      <alignment horizontal="center" vertical="center" shrinkToFit="1"/>
      <protection locked="0"/>
    </xf>
    <xf numFmtId="0" fontId="37" fillId="10" borderId="50" xfId="0" applyFont="1" applyFill="1" applyBorder="1" applyAlignment="1" applyProtection="1">
      <alignment horizontal="center" vertical="center" shrinkToFit="1"/>
      <protection locked="0"/>
    </xf>
    <xf numFmtId="0" fontId="37" fillId="10" borderId="4" xfId="0" applyFont="1" applyFill="1" applyBorder="1" applyAlignment="1" applyProtection="1">
      <alignment horizontal="center" vertical="center" wrapText="1" shrinkToFit="1"/>
      <protection locked="0"/>
    </xf>
    <xf numFmtId="0" fontId="37" fillId="10" borderId="4" xfId="0" applyFont="1" applyFill="1" applyBorder="1" applyAlignment="1" applyProtection="1">
      <alignment horizontal="center" vertical="center" shrinkToFit="1"/>
      <protection locked="0"/>
    </xf>
    <xf numFmtId="0" fontId="41" fillId="0" borderId="27" xfId="5" applyFont="1" applyBorder="1" applyAlignment="1" applyProtection="1">
      <alignment horizontal="center" vertical="center" wrapText="1"/>
    </xf>
    <xf numFmtId="0" fontId="41" fillId="0" borderId="30" xfId="5" applyFont="1" applyBorder="1" applyAlignment="1" applyProtection="1">
      <alignment horizontal="center" vertical="center" wrapText="1"/>
    </xf>
    <xf numFmtId="0" fontId="41" fillId="0" borderId="18" xfId="5" applyFont="1" applyBorder="1" applyAlignment="1" applyProtection="1">
      <alignment horizontal="center" vertical="center" wrapText="1"/>
    </xf>
    <xf numFmtId="0" fontId="41" fillId="0" borderId="5" xfId="5" applyFont="1" applyBorder="1" applyAlignment="1" applyProtection="1">
      <alignment horizontal="center" vertical="center" wrapText="1"/>
    </xf>
    <xf numFmtId="0" fontId="41" fillId="0" borderId="24" xfId="5" applyFont="1" applyBorder="1" applyAlignment="1" applyProtection="1">
      <alignment horizontal="center" vertical="center" wrapText="1"/>
    </xf>
    <xf numFmtId="0" fontId="41" fillId="0" borderId="28" xfId="5" applyFont="1" applyBorder="1" applyAlignment="1" applyProtection="1">
      <alignment horizontal="center" vertical="center" wrapText="1"/>
    </xf>
    <xf numFmtId="0" fontId="41" fillId="0" borderId="27" xfId="5" applyFont="1" applyFill="1" applyBorder="1" applyAlignment="1" applyProtection="1">
      <alignment horizontal="center" vertical="center" wrapText="1"/>
    </xf>
    <xf numFmtId="0" fontId="41" fillId="0" borderId="26" xfId="5" applyFont="1" applyFill="1" applyBorder="1" applyAlignment="1" applyProtection="1">
      <alignment horizontal="center" vertical="center" wrapText="1"/>
    </xf>
    <xf numFmtId="0" fontId="41" fillId="0" borderId="30" xfId="5" applyFont="1" applyFill="1" applyBorder="1" applyAlignment="1" applyProtection="1">
      <alignment horizontal="center" vertical="center" wrapText="1"/>
    </xf>
    <xf numFmtId="0" fontId="41" fillId="0" borderId="18" xfId="5" applyFont="1" applyFill="1" applyBorder="1" applyAlignment="1" applyProtection="1">
      <alignment horizontal="center" vertical="center" wrapText="1"/>
    </xf>
    <xf numFmtId="0" fontId="41" fillId="0" borderId="0" xfId="5" applyFont="1" applyFill="1" applyBorder="1" applyAlignment="1" applyProtection="1">
      <alignment horizontal="center" vertical="center" wrapText="1"/>
    </xf>
    <xf numFmtId="0" fontId="41" fillId="0" borderId="5" xfId="5" applyFont="1" applyFill="1" applyBorder="1" applyAlignment="1" applyProtection="1">
      <alignment horizontal="center" vertical="center" wrapText="1"/>
    </xf>
    <xf numFmtId="0" fontId="41" fillId="0" borderId="24" xfId="5" applyFont="1" applyFill="1" applyBorder="1" applyAlignment="1" applyProtection="1">
      <alignment horizontal="center" vertical="center" wrapText="1"/>
    </xf>
    <xf numFmtId="0" fontId="41" fillId="0" borderId="23" xfId="5" applyFont="1" applyFill="1" applyBorder="1" applyAlignment="1" applyProtection="1">
      <alignment horizontal="center" vertical="center" wrapText="1"/>
    </xf>
    <xf numFmtId="0" fontId="41" fillId="0" borderId="28" xfId="5" applyFont="1" applyFill="1" applyBorder="1" applyAlignment="1" applyProtection="1">
      <alignment horizontal="center" vertical="center" wrapText="1"/>
    </xf>
    <xf numFmtId="49" fontId="41" fillId="0" borderId="31" xfId="5" applyNumberFormat="1" applyFont="1" applyFill="1" applyBorder="1" applyAlignment="1" applyProtection="1">
      <alignment horizontal="center" vertical="center" wrapText="1"/>
    </xf>
    <xf numFmtId="49" fontId="41" fillId="0" borderId="26" xfId="5" applyNumberFormat="1" applyFont="1" applyFill="1" applyBorder="1" applyAlignment="1" applyProtection="1">
      <alignment horizontal="center" vertical="center" wrapText="1"/>
    </xf>
    <xf numFmtId="49" fontId="41" fillId="0" borderId="30" xfId="5" applyNumberFormat="1" applyFont="1" applyFill="1" applyBorder="1" applyAlignment="1" applyProtection="1">
      <alignment horizontal="center" vertical="center" wrapText="1"/>
    </xf>
    <xf numFmtId="49" fontId="41" fillId="0" borderId="6" xfId="5" applyNumberFormat="1" applyFont="1" applyFill="1" applyBorder="1" applyAlignment="1" applyProtection="1">
      <alignment horizontal="center" vertical="center" wrapText="1"/>
    </xf>
    <xf numFmtId="49" fontId="41" fillId="0" borderId="0" xfId="5" applyNumberFormat="1" applyFont="1" applyFill="1" applyBorder="1" applyAlignment="1" applyProtection="1">
      <alignment horizontal="center" vertical="center" wrapText="1"/>
    </xf>
    <xf numFmtId="49" fontId="41" fillId="0" borderId="5" xfId="5" applyNumberFormat="1" applyFont="1" applyFill="1" applyBorder="1" applyAlignment="1" applyProtection="1">
      <alignment horizontal="center" vertical="center" wrapText="1"/>
    </xf>
    <xf numFmtId="49" fontId="41" fillId="0" borderId="29" xfId="5" applyNumberFormat="1" applyFont="1" applyFill="1" applyBorder="1" applyAlignment="1" applyProtection="1">
      <alignment horizontal="center" vertical="center" wrapText="1"/>
    </xf>
    <xf numFmtId="49" fontId="41" fillId="0" borderId="23" xfId="5" applyNumberFormat="1" applyFont="1" applyFill="1" applyBorder="1" applyAlignment="1" applyProtection="1">
      <alignment horizontal="center" vertical="center" wrapText="1"/>
    </xf>
    <xf numFmtId="49" fontId="41" fillId="0" borderId="28" xfId="5" applyNumberFormat="1" applyFont="1" applyFill="1" applyBorder="1" applyAlignment="1" applyProtection="1">
      <alignment horizontal="center" vertical="center" wrapText="1"/>
    </xf>
    <xf numFmtId="0" fontId="35" fillId="10" borderId="31" xfId="5" applyFont="1" applyFill="1" applyBorder="1" applyAlignment="1" applyProtection="1">
      <alignment horizontal="center" vertical="center" wrapText="1"/>
      <protection locked="0"/>
    </xf>
    <xf numFmtId="0" fontId="35" fillId="10" borderId="30" xfId="5" applyFont="1" applyFill="1" applyBorder="1" applyAlignment="1" applyProtection="1">
      <alignment horizontal="center" vertical="center" wrapText="1"/>
      <protection locked="0"/>
    </xf>
    <xf numFmtId="0" fontId="35" fillId="10" borderId="6" xfId="5" applyFont="1" applyFill="1" applyBorder="1" applyAlignment="1" applyProtection="1">
      <alignment horizontal="center" vertical="center" wrapText="1"/>
      <protection locked="0"/>
    </xf>
    <xf numFmtId="0" fontId="35" fillId="10" borderId="5" xfId="5" applyFont="1" applyFill="1" applyBorder="1" applyAlignment="1" applyProtection="1">
      <alignment horizontal="center" vertical="center" wrapText="1"/>
      <protection locked="0"/>
    </xf>
    <xf numFmtId="0" fontId="35" fillId="10" borderId="29" xfId="5" applyFont="1" applyFill="1" applyBorder="1" applyAlignment="1" applyProtection="1">
      <alignment horizontal="center" vertical="center" wrapText="1"/>
      <protection locked="0"/>
    </xf>
    <xf numFmtId="0" fontId="35" fillId="10" borderId="28" xfId="5" applyFont="1" applyFill="1" applyBorder="1" applyAlignment="1" applyProtection="1">
      <alignment horizontal="center" vertical="center" wrapText="1"/>
      <protection locked="0"/>
    </xf>
    <xf numFmtId="0" fontId="37" fillId="0" borderId="31" xfId="5" applyFont="1" applyBorder="1" applyAlignment="1" applyProtection="1">
      <alignment vertical="center" wrapText="1"/>
    </xf>
    <xf numFmtId="0" fontId="37" fillId="0" borderId="26" xfId="5" applyFont="1" applyBorder="1" applyAlignment="1" applyProtection="1">
      <alignment vertical="center" wrapText="1"/>
    </xf>
    <xf numFmtId="0" fontId="37" fillId="0" borderId="6" xfId="5" applyFont="1" applyBorder="1" applyAlignment="1" applyProtection="1">
      <alignment vertical="center" wrapText="1"/>
    </xf>
    <xf numFmtId="0" fontId="37" fillId="0" borderId="0" xfId="5" applyFont="1" applyBorder="1" applyAlignment="1" applyProtection="1">
      <alignment vertical="center" wrapText="1"/>
    </xf>
    <xf numFmtId="0" fontId="37" fillId="0" borderId="29" xfId="5" applyFont="1" applyBorder="1" applyAlignment="1" applyProtection="1">
      <alignment vertical="center" wrapText="1"/>
    </xf>
    <xf numFmtId="0" fontId="37" fillId="0" borderId="23" xfId="5" applyFont="1" applyBorder="1" applyAlignment="1" applyProtection="1">
      <alignment vertical="center" wrapText="1"/>
    </xf>
    <xf numFmtId="0" fontId="41" fillId="0" borderId="27" xfId="0" applyFont="1" applyBorder="1" applyAlignment="1" applyProtection="1">
      <alignment horizontal="center" vertical="center" wrapText="1"/>
    </xf>
    <xf numFmtId="0" fontId="41" fillId="0" borderId="26" xfId="0" applyFont="1" applyBorder="1" applyAlignment="1" applyProtection="1">
      <alignment horizontal="center" vertical="center" wrapText="1"/>
    </xf>
    <xf numFmtId="0" fontId="41" fillId="0" borderId="24" xfId="0" applyFont="1" applyBorder="1" applyAlignment="1" applyProtection="1">
      <alignment horizontal="center" vertical="center" wrapText="1"/>
    </xf>
    <xf numFmtId="0" fontId="41" fillId="0" borderId="23" xfId="0" applyFont="1" applyBorder="1" applyAlignment="1" applyProtection="1">
      <alignment horizontal="center" vertical="center" wrapText="1"/>
    </xf>
    <xf numFmtId="0" fontId="35" fillId="10" borderId="43" xfId="0" applyFont="1" applyFill="1" applyBorder="1" applyAlignment="1" applyProtection="1">
      <alignment vertical="center" shrinkToFit="1"/>
      <protection locked="0"/>
    </xf>
    <xf numFmtId="0" fontId="35" fillId="10" borderId="19" xfId="0" applyFont="1" applyFill="1" applyBorder="1" applyAlignment="1" applyProtection="1">
      <alignment vertical="center" shrinkToFit="1"/>
      <protection locked="0"/>
    </xf>
    <xf numFmtId="0" fontId="46" fillId="0" borderId="2" xfId="0" applyFont="1" applyBorder="1" applyAlignment="1" applyProtection="1">
      <alignment shrinkToFit="1"/>
    </xf>
    <xf numFmtId="0" fontId="48" fillId="0" borderId="2" xfId="0" applyFont="1" applyBorder="1" applyAlignment="1">
      <alignment shrinkToFit="1"/>
    </xf>
    <xf numFmtId="0" fontId="48" fillId="0" borderId="0" xfId="0" applyFont="1" applyBorder="1" applyAlignment="1">
      <alignment shrinkToFit="1"/>
    </xf>
    <xf numFmtId="0" fontId="50" fillId="0" borderId="6" xfId="0" applyFont="1" applyFill="1" applyBorder="1" applyAlignment="1" applyProtection="1">
      <alignment horizontal="center" vertical="center" wrapText="1"/>
    </xf>
    <xf numFmtId="0" fontId="50" fillId="0" borderId="0" xfId="0" applyFont="1" applyFill="1" applyBorder="1" applyAlignment="1" applyProtection="1">
      <alignment horizontal="center" vertical="center"/>
    </xf>
    <xf numFmtId="0" fontId="50" fillId="0" borderId="5" xfId="0" applyFont="1" applyFill="1" applyBorder="1" applyAlignment="1" applyProtection="1">
      <alignment horizontal="center" vertical="center"/>
    </xf>
    <xf numFmtId="0" fontId="50" fillId="0" borderId="12" xfId="0" applyFont="1" applyFill="1" applyBorder="1" applyAlignment="1" applyProtection="1">
      <alignment horizontal="center" vertical="center" wrapText="1"/>
    </xf>
    <xf numFmtId="0" fontId="50" fillId="0" borderId="14" xfId="0" applyFont="1" applyFill="1" applyBorder="1" applyAlignment="1" applyProtection="1">
      <alignment horizontal="center" vertical="center" wrapText="1" shrinkToFit="1"/>
    </xf>
    <xf numFmtId="0" fontId="50" fillId="0" borderId="16" xfId="0" applyFont="1" applyFill="1" applyBorder="1" applyAlignment="1" applyProtection="1">
      <alignment horizontal="center" vertical="center" wrapText="1" shrinkToFit="1"/>
    </xf>
    <xf numFmtId="0" fontId="50" fillId="0" borderId="12" xfId="0" applyFont="1" applyFill="1" applyBorder="1" applyAlignment="1" applyProtection="1">
      <alignment horizontal="center" vertical="center" wrapText="1" shrinkToFit="1"/>
    </xf>
    <xf numFmtId="0" fontId="41" fillId="0" borderId="21" xfId="5" applyFont="1" applyFill="1" applyBorder="1" applyAlignment="1" applyProtection="1">
      <alignment horizontal="center" vertical="center" wrapText="1"/>
    </xf>
    <xf numFmtId="0" fontId="41" fillId="0" borderId="20" xfId="5" applyFont="1" applyFill="1" applyBorder="1" applyAlignment="1" applyProtection="1">
      <alignment horizontal="center" vertical="center" wrapText="1"/>
    </xf>
    <xf numFmtId="0" fontId="41" fillId="0" borderId="34" xfId="5" applyFont="1" applyFill="1" applyBorder="1" applyAlignment="1" applyProtection="1">
      <alignment horizontal="center" vertical="center" wrapText="1"/>
    </xf>
    <xf numFmtId="49" fontId="41" fillId="0" borderId="43" xfId="5" applyNumberFormat="1" applyFont="1" applyFill="1" applyBorder="1" applyAlignment="1" applyProtection="1">
      <alignment horizontal="right" vertical="center" shrinkToFit="1"/>
    </xf>
    <xf numFmtId="49" fontId="41" fillId="0" borderId="20" xfId="5" applyNumberFormat="1" applyFont="1" applyFill="1" applyBorder="1" applyAlignment="1" applyProtection="1">
      <alignment horizontal="right" vertical="center" shrinkToFit="1"/>
    </xf>
    <xf numFmtId="49" fontId="41" fillId="0" borderId="34" xfId="5" applyNumberFormat="1" applyFont="1" applyFill="1" applyBorder="1" applyAlignment="1" applyProtection="1">
      <alignment horizontal="right" vertical="center" shrinkToFit="1"/>
    </xf>
    <xf numFmtId="0" fontId="35" fillId="10" borderId="43" xfId="5" applyFont="1" applyFill="1" applyBorder="1" applyAlignment="1" applyProtection="1">
      <alignment vertical="center" shrinkToFit="1"/>
      <protection locked="0"/>
    </xf>
    <xf numFmtId="0" fontId="35" fillId="10" borderId="34" xfId="5" applyFont="1" applyFill="1" applyBorder="1" applyAlignment="1" applyProtection="1">
      <alignment vertical="center" shrinkToFit="1"/>
      <protection locked="0"/>
    </xf>
    <xf numFmtId="0" fontId="41" fillId="0" borderId="43" xfId="5" applyFont="1" applyBorder="1" applyAlignment="1" applyProtection="1">
      <alignment horizontal="right" vertical="center" wrapText="1"/>
    </xf>
    <xf numFmtId="0" fontId="41" fillId="0" borderId="20" xfId="5" applyFont="1" applyBorder="1" applyAlignment="1" applyProtection="1">
      <alignment horizontal="right" vertical="center" wrapText="1"/>
    </xf>
    <xf numFmtId="0" fontId="41" fillId="0" borderId="34" xfId="5" applyFont="1" applyBorder="1" applyAlignment="1" applyProtection="1">
      <alignment horizontal="right" vertical="center" wrapText="1"/>
    </xf>
    <xf numFmtId="0" fontId="35" fillId="10" borderId="34" xfId="0" applyFont="1" applyFill="1" applyBorder="1" applyAlignment="1" applyProtection="1">
      <alignment vertical="center" shrinkToFit="1"/>
      <protection locked="0"/>
    </xf>
    <xf numFmtId="0" fontId="41" fillId="0" borderId="43" xfId="0" applyFont="1" applyBorder="1" applyAlignment="1" applyProtection="1">
      <alignment horizontal="right" vertical="center" wrapText="1"/>
    </xf>
    <xf numFmtId="0" fontId="41" fillId="0" borderId="20" xfId="0" applyFont="1" applyBorder="1" applyAlignment="1" applyProtection="1">
      <alignment horizontal="right" vertical="center" wrapText="1"/>
    </xf>
    <xf numFmtId="0" fontId="41" fillId="0" borderId="34" xfId="0" applyFont="1" applyBorder="1" applyAlignment="1" applyProtection="1">
      <alignment horizontal="right" vertical="center" wrapText="1"/>
    </xf>
    <xf numFmtId="176" fontId="45" fillId="0" borderId="20" xfId="5" applyNumberFormat="1" applyFont="1" applyBorder="1" applyAlignment="1" applyProtection="1">
      <alignment horizontal="left" vertical="center" shrinkToFit="1"/>
    </xf>
    <xf numFmtId="176" fontId="45" fillId="0" borderId="23" xfId="5" applyNumberFormat="1" applyFont="1" applyBorder="1" applyAlignment="1" applyProtection="1">
      <alignment horizontal="left" vertical="center" shrinkToFit="1"/>
    </xf>
    <xf numFmtId="176" fontId="45" fillId="0" borderId="0" xfId="5" applyNumberFormat="1" applyFont="1" applyBorder="1" applyAlignment="1" applyProtection="1">
      <alignment horizontal="left" vertical="center" shrinkToFit="1"/>
    </xf>
    <xf numFmtId="0" fontId="0" fillId="0" borderId="11" xfId="0" applyFill="1" applyBorder="1" applyAlignment="1" applyProtection="1">
      <alignment horizontal="center" vertical="center" wrapText="1"/>
    </xf>
    <xf numFmtId="0" fontId="0" fillId="0" borderId="7" xfId="0" applyFill="1" applyBorder="1" applyAlignment="1" applyProtection="1">
      <alignment horizontal="center" vertical="center" wrapText="1"/>
    </xf>
    <xf numFmtId="0" fontId="0" fillId="0" borderId="4" xfId="0" applyFill="1" applyBorder="1" applyAlignment="1" applyProtection="1">
      <alignment horizontal="center" vertical="center" wrapText="1"/>
    </xf>
    <xf numFmtId="0" fontId="41" fillId="0" borderId="21" xfId="5" applyFont="1" applyFill="1" applyBorder="1" applyAlignment="1" applyProtection="1">
      <alignment horizontal="center" vertical="center" shrinkToFit="1"/>
    </xf>
    <xf numFmtId="0" fontId="41" fillId="0" borderId="20" xfId="5" applyFont="1" applyFill="1" applyBorder="1" applyAlignment="1" applyProtection="1">
      <alignment horizontal="center" vertical="center" shrinkToFit="1"/>
    </xf>
    <xf numFmtId="0" fontId="41" fillId="0" borderId="34" xfId="5" applyFont="1" applyFill="1" applyBorder="1" applyAlignment="1" applyProtection="1">
      <alignment horizontal="center" vertical="center" shrinkToFit="1"/>
    </xf>
    <xf numFmtId="49" fontId="41" fillId="0" borderId="43" xfId="5" applyNumberFormat="1" applyFont="1" applyFill="1" applyBorder="1" applyAlignment="1" applyProtection="1">
      <alignment horizontal="center" vertical="center" wrapText="1"/>
    </xf>
    <xf numFmtId="49" fontId="41" fillId="0" borderId="20" xfId="5" applyNumberFormat="1" applyFont="1" applyFill="1" applyBorder="1" applyAlignment="1" applyProtection="1">
      <alignment horizontal="center" vertical="center" wrapText="1"/>
    </xf>
    <xf numFmtId="49" fontId="41" fillId="0" borderId="34" xfId="5" applyNumberFormat="1" applyFont="1" applyFill="1" applyBorder="1" applyAlignment="1" applyProtection="1">
      <alignment horizontal="center" vertical="center" wrapText="1"/>
    </xf>
    <xf numFmtId="0" fontId="41" fillId="10" borderId="43" xfId="5" applyFont="1" applyFill="1" applyBorder="1" applyAlignment="1" applyProtection="1">
      <alignment horizontal="center" vertical="center" wrapText="1"/>
      <protection locked="0"/>
    </xf>
    <xf numFmtId="0" fontId="41" fillId="10" borderId="34" xfId="5" applyFont="1" applyFill="1" applyBorder="1" applyAlignment="1" applyProtection="1">
      <alignment horizontal="center" vertical="center" wrapText="1"/>
      <protection locked="0"/>
    </xf>
    <xf numFmtId="0" fontId="37" fillId="0" borderId="43" xfId="5" applyFont="1" applyBorder="1" applyAlignment="1" applyProtection="1">
      <alignment horizontal="right" vertical="center" wrapText="1"/>
    </xf>
    <xf numFmtId="0" fontId="37" fillId="0" borderId="20" xfId="5" applyFont="1" applyBorder="1" applyAlignment="1" applyProtection="1">
      <alignment horizontal="right" vertical="center" wrapText="1"/>
    </xf>
    <xf numFmtId="0" fontId="41" fillId="10" borderId="20" xfId="5" applyFont="1" applyFill="1" applyBorder="1" applyAlignment="1" applyProtection="1">
      <alignment horizontal="center" vertical="center" wrapText="1"/>
      <protection locked="0"/>
    </xf>
    <xf numFmtId="0" fontId="37" fillId="0" borderId="24" xfId="5" applyFont="1" applyFill="1" applyBorder="1" applyAlignment="1" applyProtection="1">
      <alignment horizontal="center" vertical="center" shrinkToFit="1"/>
    </xf>
    <xf numFmtId="0" fontId="37" fillId="0" borderId="23" xfId="5" applyFont="1" applyFill="1" applyBorder="1" applyAlignment="1" applyProtection="1">
      <alignment horizontal="center" vertical="center" shrinkToFit="1"/>
    </xf>
    <xf numFmtId="176" fontId="40" fillId="10" borderId="15" xfId="17" applyNumberFormat="1" applyFont="1" applyFill="1" applyBorder="1" applyAlignment="1" applyProtection="1">
      <alignment horizontal="center" vertical="center" wrapText="1"/>
      <protection locked="0"/>
    </xf>
    <xf numFmtId="0" fontId="5" fillId="9" borderId="11" xfId="8" applyFont="1" applyFill="1" applyBorder="1" applyAlignment="1" applyProtection="1">
      <alignment horizontal="center" vertical="center" textRotation="255" wrapText="1"/>
    </xf>
    <xf numFmtId="0" fontId="5" fillId="9" borderId="7" xfId="8" applyFont="1" applyFill="1" applyBorder="1" applyAlignment="1" applyProtection="1">
      <alignment horizontal="center" vertical="center" textRotation="255" wrapText="1"/>
    </xf>
    <xf numFmtId="0" fontId="5" fillId="9" borderId="4" xfId="8" applyFont="1" applyFill="1" applyBorder="1" applyAlignment="1" applyProtection="1">
      <alignment horizontal="center" vertical="center" textRotation="255" wrapText="1"/>
    </xf>
    <xf numFmtId="0" fontId="5" fillId="9" borderId="11" xfId="8" applyFill="1" applyBorder="1" applyAlignment="1" applyProtection="1">
      <alignment horizontal="center" vertical="center" textRotation="255" wrapText="1"/>
    </xf>
    <xf numFmtId="0" fontId="5" fillId="9" borderId="7" xfId="8" applyFill="1" applyBorder="1" applyAlignment="1" applyProtection="1">
      <alignment horizontal="center" vertical="center" textRotation="255" wrapText="1"/>
    </xf>
    <xf numFmtId="0" fontId="5" fillId="9" borderId="4" xfId="8" applyFill="1" applyBorder="1" applyAlignment="1" applyProtection="1">
      <alignment horizontal="center" vertical="center" textRotation="255" wrapText="1"/>
    </xf>
    <xf numFmtId="0" fontId="5" fillId="9" borderId="11" xfId="8" applyFill="1" applyBorder="1" applyAlignment="1" applyProtection="1">
      <alignment horizontal="center" vertical="center" textRotation="255"/>
    </xf>
    <xf numFmtId="0" fontId="5" fillId="9" borderId="7" xfId="8" applyFill="1" applyBorder="1" applyAlignment="1" applyProtection="1">
      <alignment horizontal="center" vertical="center" textRotation="255"/>
    </xf>
    <xf numFmtId="0" fontId="5" fillId="9" borderId="4" xfId="8" applyFill="1" applyBorder="1" applyAlignment="1" applyProtection="1">
      <alignment horizontal="center" vertical="center" textRotation="255"/>
    </xf>
    <xf numFmtId="0" fontId="0" fillId="12" borderId="11" xfId="8" applyFont="1" applyFill="1" applyBorder="1" applyAlignment="1" applyProtection="1">
      <alignment horizontal="center" vertical="center" textRotation="255" wrapText="1"/>
    </xf>
    <xf numFmtId="0" fontId="5" fillId="12" borderId="7" xfId="8" applyFill="1" applyBorder="1" applyAlignment="1" applyProtection="1">
      <alignment horizontal="center" vertical="center" textRotation="255" wrapText="1"/>
    </xf>
    <xf numFmtId="0" fontId="5" fillId="12" borderId="4" xfId="8" applyFill="1" applyBorder="1" applyAlignment="1" applyProtection="1">
      <alignment horizontal="center" vertical="center" textRotation="255" wrapText="1"/>
    </xf>
    <xf numFmtId="0" fontId="5" fillId="8" borderId="32" xfId="5" applyFont="1" applyFill="1" applyBorder="1" applyAlignment="1" applyProtection="1">
      <alignment wrapText="1"/>
    </xf>
    <xf numFmtId="0" fontId="5" fillId="8" borderId="7" xfId="5" applyFont="1" applyFill="1" applyBorder="1" applyAlignment="1" applyProtection="1">
      <alignment wrapText="1"/>
    </xf>
    <xf numFmtId="0" fontId="5" fillId="8" borderId="4" xfId="5" applyFont="1" applyFill="1" applyBorder="1" applyAlignment="1" applyProtection="1">
      <alignment wrapText="1"/>
    </xf>
    <xf numFmtId="0" fontId="7" fillId="8" borderId="32" xfId="7" applyFont="1" applyFill="1" applyBorder="1" applyAlignment="1" applyProtection="1">
      <alignment horizontal="center" wrapText="1"/>
    </xf>
    <xf numFmtId="0" fontId="7" fillId="8" borderId="7" xfId="7" applyFont="1" applyFill="1" applyBorder="1" applyAlignment="1" applyProtection="1">
      <alignment horizontal="center" wrapText="1"/>
    </xf>
    <xf numFmtId="0" fontId="7" fillId="8" borderId="4" xfId="7" applyFont="1" applyFill="1" applyBorder="1" applyAlignment="1" applyProtection="1">
      <alignment horizontal="center" wrapText="1"/>
    </xf>
    <xf numFmtId="0" fontId="7" fillId="12" borderId="11" xfId="5" applyFont="1" applyFill="1" applyBorder="1" applyAlignment="1" applyProtection="1">
      <alignment horizontal="center" vertical="center" textRotation="255" wrapText="1"/>
    </xf>
    <xf numFmtId="0" fontId="7" fillId="12" borderId="7" xfId="5" applyFont="1" applyFill="1" applyBorder="1" applyAlignment="1" applyProtection="1">
      <alignment horizontal="center" vertical="center" textRotation="255" wrapText="1"/>
    </xf>
    <xf numFmtId="0" fontId="7" fillId="12" borderId="6" xfId="5" applyFont="1" applyFill="1" applyBorder="1" applyAlignment="1" applyProtection="1">
      <alignment horizontal="center" vertical="center" textRotation="255" wrapText="1"/>
    </xf>
    <xf numFmtId="0" fontId="7" fillId="12" borderId="4" xfId="5" applyFont="1" applyFill="1" applyBorder="1" applyAlignment="1" applyProtection="1">
      <alignment horizontal="center" vertical="center" textRotation="255" wrapText="1"/>
    </xf>
    <xf numFmtId="0" fontId="7" fillId="0" borderId="60" xfId="5" applyFont="1" applyFill="1" applyBorder="1" applyAlignment="1" applyProtection="1">
      <alignment horizontal="center" vertical="center" textRotation="255" wrapText="1"/>
    </xf>
    <xf numFmtId="0" fontId="7" fillId="0" borderId="61" xfId="5" applyFont="1" applyFill="1" applyBorder="1" applyAlignment="1" applyProtection="1">
      <alignment horizontal="center" vertical="center" textRotation="255" wrapText="1"/>
    </xf>
    <xf numFmtId="0" fontId="7" fillId="0" borderId="62" xfId="5" applyFont="1" applyFill="1" applyBorder="1" applyAlignment="1" applyProtection="1">
      <alignment horizontal="center" vertical="center" textRotation="255" wrapText="1"/>
    </xf>
    <xf numFmtId="0" fontId="5" fillId="9" borderId="14" xfId="8" applyFill="1" applyBorder="1" applyAlignment="1" applyProtection="1">
      <alignment horizontal="center" vertical="center"/>
    </xf>
    <xf numFmtId="0" fontId="5" fillId="9" borderId="16" xfId="8" applyFill="1" applyBorder="1" applyAlignment="1" applyProtection="1">
      <alignment horizontal="center" vertical="center"/>
    </xf>
    <xf numFmtId="0" fontId="5" fillId="9" borderId="12" xfId="8" applyFill="1" applyBorder="1" applyAlignment="1" applyProtection="1">
      <alignment horizontal="center" vertical="center"/>
    </xf>
    <xf numFmtId="0" fontId="5" fillId="12" borderId="11" xfId="8" applyFont="1" applyFill="1" applyBorder="1" applyAlignment="1" applyProtection="1">
      <alignment horizontal="center" vertical="center" textRotation="255"/>
    </xf>
    <xf numFmtId="0" fontId="5" fillId="12" borderId="7" xfId="8" applyFont="1" applyFill="1" applyBorder="1" applyAlignment="1" applyProtection="1">
      <alignment horizontal="center" vertical="center" textRotation="255"/>
    </xf>
    <xf numFmtId="0" fontId="5" fillId="12" borderId="4" xfId="8" applyFont="1" applyFill="1" applyBorder="1" applyAlignment="1" applyProtection="1">
      <alignment horizontal="center" vertical="center" textRotation="255"/>
    </xf>
    <xf numFmtId="0" fontId="5" fillId="12" borderId="14" xfId="8" applyFont="1" applyFill="1" applyBorder="1" applyAlignment="1" applyProtection="1">
      <alignment horizontal="center" vertical="center"/>
    </xf>
    <xf numFmtId="0" fontId="5" fillId="12" borderId="16" xfId="8" applyFont="1" applyFill="1" applyBorder="1" applyAlignment="1" applyProtection="1">
      <alignment horizontal="center" vertical="center"/>
    </xf>
    <xf numFmtId="0" fontId="14" fillId="0" borderId="13" xfId="0" applyFont="1" applyFill="1" applyBorder="1" applyAlignment="1" applyProtection="1">
      <alignment horizontal="center" vertical="center" textRotation="255"/>
    </xf>
    <xf numFmtId="0" fontId="14" fillId="0" borderId="11" xfId="0" applyFont="1" applyFill="1" applyBorder="1" applyAlignment="1" applyProtection="1">
      <alignment horizontal="center" vertical="center" textRotation="255"/>
    </xf>
    <xf numFmtId="0" fontId="14" fillId="0" borderId="7" xfId="0" applyFont="1" applyFill="1" applyBorder="1" applyAlignment="1" applyProtection="1">
      <alignment horizontal="center" vertical="center" textRotation="255"/>
    </xf>
    <xf numFmtId="0" fontId="14" fillId="0" borderId="4" xfId="0" applyFont="1" applyFill="1" applyBorder="1" applyAlignment="1" applyProtection="1">
      <alignment horizontal="center" vertical="center" textRotation="255"/>
    </xf>
    <xf numFmtId="0" fontId="43" fillId="0" borderId="21" xfId="5" applyFont="1" applyFill="1" applyBorder="1" applyAlignment="1" applyProtection="1">
      <alignment horizontal="center" vertical="center" wrapText="1" shrinkToFit="1"/>
    </xf>
    <xf numFmtId="0" fontId="43" fillId="0" borderId="20" xfId="5" applyFont="1" applyFill="1" applyBorder="1" applyAlignment="1" applyProtection="1">
      <alignment horizontal="center" vertical="center" wrapText="1" shrinkToFit="1"/>
    </xf>
    <xf numFmtId="0" fontId="43" fillId="0" borderId="34" xfId="5" applyFont="1" applyFill="1" applyBorder="1" applyAlignment="1" applyProtection="1">
      <alignment horizontal="center" vertical="center" wrapText="1" shrinkToFit="1"/>
    </xf>
    <xf numFmtId="0" fontId="7" fillId="9" borderId="11" xfId="5" applyFont="1" applyFill="1" applyBorder="1" applyAlignment="1" applyProtection="1">
      <alignment horizontal="center" vertical="center" textRotation="255" wrapText="1"/>
    </xf>
    <xf numFmtId="0" fontId="0" fillId="0" borderId="7" xfId="0" applyBorder="1" applyAlignment="1">
      <alignment horizontal="center" vertical="center" textRotation="255" wrapText="1"/>
    </xf>
    <xf numFmtId="0" fontId="0" fillId="0" borderId="4" xfId="0" applyBorder="1" applyAlignment="1">
      <alignment horizontal="center" vertical="center" textRotation="255" wrapText="1"/>
    </xf>
    <xf numFmtId="0" fontId="7" fillId="9" borderId="11" xfId="8" applyFont="1" applyFill="1" applyBorder="1" applyAlignment="1" applyProtection="1">
      <alignment horizontal="center" vertical="center" textRotation="255" wrapText="1"/>
    </xf>
    <xf numFmtId="0" fontId="7" fillId="9" borderId="7" xfId="8" applyFont="1" applyFill="1" applyBorder="1" applyAlignment="1" applyProtection="1">
      <alignment horizontal="center" vertical="center" textRotation="255" wrapText="1"/>
    </xf>
    <xf numFmtId="0" fontId="7" fillId="9" borderId="4" xfId="8" applyFont="1" applyFill="1" applyBorder="1" applyAlignment="1" applyProtection="1">
      <alignment horizontal="center" vertical="center" textRotation="255" wrapText="1"/>
    </xf>
    <xf numFmtId="0" fontId="7" fillId="12" borderId="66" xfId="5" applyFont="1" applyFill="1" applyBorder="1" applyAlignment="1" applyProtection="1">
      <alignment horizontal="center" vertical="center" textRotation="255" wrapText="1"/>
    </xf>
    <xf numFmtId="0" fontId="7" fillId="12" borderId="65" xfId="5" applyFont="1" applyFill="1" applyBorder="1" applyAlignment="1" applyProtection="1">
      <alignment horizontal="center" vertical="center" textRotation="255" wrapText="1"/>
    </xf>
    <xf numFmtId="0" fontId="7" fillId="12" borderId="67" xfId="5" applyFont="1" applyFill="1" applyBorder="1" applyAlignment="1" applyProtection="1">
      <alignment horizontal="center" vertical="center" textRotation="255" wrapText="1"/>
    </xf>
    <xf numFmtId="0" fontId="8" fillId="0" borderId="8" xfId="0" applyFont="1" applyFill="1" applyBorder="1" applyAlignment="1" applyProtection="1">
      <alignment horizontal="center" vertical="center" wrapText="1" shrinkToFit="1"/>
    </xf>
    <xf numFmtId="0" fontId="8" fillId="0" borderId="5" xfId="0" applyFont="1" applyFill="1" applyBorder="1" applyAlignment="1" applyProtection="1">
      <alignment horizontal="center" vertical="center" wrapText="1" shrinkToFit="1"/>
    </xf>
    <xf numFmtId="0" fontId="8" fillId="0" borderId="1" xfId="0" applyFont="1" applyFill="1" applyBorder="1" applyAlignment="1" applyProtection="1">
      <alignment horizontal="center" vertical="center" wrapText="1" shrinkToFit="1"/>
    </xf>
    <xf numFmtId="49" fontId="8" fillId="0" borderId="11" xfId="0" applyNumberFormat="1" applyFont="1" applyFill="1" applyBorder="1" applyAlignment="1" applyProtection="1">
      <alignment horizontal="center" vertical="center" wrapText="1"/>
    </xf>
    <xf numFmtId="49" fontId="8" fillId="0" borderId="7" xfId="0" applyNumberFormat="1" applyFont="1" applyFill="1" applyBorder="1" applyAlignment="1" applyProtection="1">
      <alignment horizontal="center" vertical="center" wrapText="1"/>
    </xf>
    <xf numFmtId="49" fontId="8" fillId="0" borderId="4" xfId="0" applyNumberFormat="1" applyFont="1" applyFill="1" applyBorder="1" applyAlignment="1" applyProtection="1">
      <alignment horizontal="center" vertical="center" wrapText="1"/>
    </xf>
    <xf numFmtId="0" fontId="5" fillId="12" borderId="9" xfId="8" applyFont="1" applyFill="1" applyBorder="1" applyAlignment="1" applyProtection="1">
      <alignment horizontal="center" vertical="center" textRotation="255" wrapText="1"/>
    </xf>
    <xf numFmtId="0" fontId="5" fillId="12" borderId="0" xfId="8" applyFont="1" applyFill="1" applyBorder="1" applyAlignment="1" applyProtection="1">
      <alignment horizontal="center" vertical="center" textRotation="255" wrapText="1"/>
    </xf>
    <xf numFmtId="0" fontId="5" fillId="12" borderId="2" xfId="8" applyFont="1" applyFill="1" applyBorder="1" applyAlignment="1" applyProtection="1">
      <alignment horizontal="center" vertical="center" textRotation="255" wrapText="1"/>
    </xf>
    <xf numFmtId="0" fontId="7" fillId="8" borderId="32" xfId="5" applyNumberFormat="1" applyFont="1" applyFill="1" applyBorder="1" applyAlignment="1" applyProtection="1">
      <alignment horizontal="center" wrapText="1"/>
    </xf>
    <xf numFmtId="0" fontId="7" fillId="8" borderId="7" xfId="5" applyNumberFormat="1" applyFont="1" applyFill="1" applyBorder="1" applyAlignment="1" applyProtection="1">
      <alignment horizontal="center" wrapText="1"/>
    </xf>
    <xf numFmtId="0" fontId="7" fillId="8" borderId="4" xfId="5" applyNumberFormat="1" applyFont="1" applyFill="1" applyBorder="1" applyAlignment="1" applyProtection="1">
      <alignment horizontal="center" wrapText="1"/>
    </xf>
    <xf numFmtId="0" fontId="7" fillId="8" borderId="32" xfId="5" applyFont="1" applyFill="1" applyBorder="1" applyAlignment="1" applyProtection="1">
      <alignment wrapText="1"/>
    </xf>
    <xf numFmtId="0" fontId="7" fillId="8" borderId="7" xfId="5" applyFont="1" applyFill="1" applyBorder="1" applyAlignment="1" applyProtection="1">
      <alignment wrapText="1"/>
    </xf>
    <xf numFmtId="0" fontId="7" fillId="8" borderId="4" xfId="5" applyFont="1" applyFill="1" applyBorder="1" applyAlignment="1" applyProtection="1">
      <alignment wrapText="1"/>
    </xf>
    <xf numFmtId="0" fontId="7" fillId="8" borderId="32" xfId="5" applyFont="1" applyFill="1" applyBorder="1" applyAlignment="1" applyProtection="1">
      <alignment horizontal="center" wrapText="1"/>
    </xf>
    <xf numFmtId="0" fontId="7" fillId="8" borderId="7" xfId="5" applyFont="1" applyFill="1" applyBorder="1" applyAlignment="1" applyProtection="1">
      <alignment horizontal="center" wrapText="1"/>
    </xf>
    <xf numFmtId="0" fontId="7" fillId="8" borderId="4" xfId="5" applyFont="1" applyFill="1" applyBorder="1" applyAlignment="1" applyProtection="1">
      <alignment horizontal="center" wrapText="1"/>
    </xf>
    <xf numFmtId="0" fontId="7" fillId="9" borderId="7" xfId="5" applyFont="1" applyFill="1" applyBorder="1" applyAlignment="1" applyProtection="1">
      <alignment horizontal="center" vertical="center" textRotation="255" wrapText="1"/>
    </xf>
    <xf numFmtId="0" fontId="7" fillId="9" borderId="4" xfId="5" applyFont="1" applyFill="1" applyBorder="1" applyAlignment="1" applyProtection="1">
      <alignment horizontal="center" vertical="center" textRotation="255" wrapText="1"/>
    </xf>
    <xf numFmtId="0" fontId="37" fillId="0" borderId="18" xfId="5" applyFont="1" applyFill="1" applyBorder="1" applyAlignment="1" applyProtection="1">
      <alignment horizontal="center" vertical="center" wrapText="1"/>
    </xf>
    <xf numFmtId="0" fontId="37" fillId="0" borderId="0" xfId="5" applyFont="1" applyFill="1" applyBorder="1" applyAlignment="1" applyProtection="1">
      <alignment horizontal="center" vertical="center" wrapText="1"/>
    </xf>
    <xf numFmtId="49" fontId="38" fillId="10" borderId="2" xfId="5" applyNumberFormat="1" applyFont="1" applyFill="1" applyBorder="1" applyAlignment="1" applyProtection="1">
      <alignment horizontal="center" vertical="center" wrapText="1"/>
      <protection locked="0"/>
    </xf>
    <xf numFmtId="176" fontId="38" fillId="10" borderId="16" xfId="5" applyNumberFormat="1" applyFont="1" applyFill="1" applyBorder="1" applyAlignment="1" applyProtection="1">
      <alignment horizontal="center" vertical="center" wrapText="1"/>
      <protection locked="0"/>
    </xf>
    <xf numFmtId="0" fontId="13" fillId="0" borderId="13" xfId="0" applyFont="1" applyFill="1" applyBorder="1" applyAlignment="1" applyProtection="1">
      <alignment horizontal="center" vertical="center"/>
    </xf>
    <xf numFmtId="0" fontId="13" fillId="0" borderId="14" xfId="0" applyFont="1" applyFill="1" applyBorder="1" applyAlignment="1" applyProtection="1">
      <alignment horizontal="center" vertical="center"/>
    </xf>
    <xf numFmtId="0" fontId="7" fillId="0" borderId="41" xfId="0" applyFont="1" applyFill="1" applyBorder="1" applyAlignment="1" applyProtection="1">
      <alignment vertical="center" textRotation="255" wrapText="1"/>
    </xf>
    <xf numFmtId="0" fontId="0" fillId="0" borderId="42" xfId="0" applyBorder="1" applyAlignment="1" applyProtection="1">
      <alignment vertical="center" textRotation="255" wrapText="1"/>
    </xf>
    <xf numFmtId="0" fontId="0" fillId="0" borderId="53" xfId="0" applyBorder="1" applyAlignment="1" applyProtection="1">
      <alignment vertical="center" textRotation="255" wrapText="1"/>
    </xf>
    <xf numFmtId="0" fontId="7" fillId="0" borderId="32" xfId="0" applyFont="1" applyFill="1" applyBorder="1" applyAlignment="1" applyProtection="1">
      <alignment vertical="center" textRotation="255" wrapText="1"/>
    </xf>
    <xf numFmtId="0" fontId="0" fillId="0" borderId="7" xfId="0" applyBorder="1" applyAlignment="1" applyProtection="1">
      <alignment vertical="center" textRotation="255" wrapText="1"/>
    </xf>
    <xf numFmtId="0" fontId="0" fillId="0" borderId="4" xfId="0" applyBorder="1" applyAlignment="1" applyProtection="1">
      <alignment vertical="center" textRotation="255" wrapText="1"/>
    </xf>
    <xf numFmtId="0" fontId="7" fillId="0" borderId="32" xfId="0" applyFont="1" applyFill="1" applyBorder="1" applyAlignment="1" applyProtection="1">
      <alignment horizontal="center" vertical="center" textRotation="255" wrapText="1"/>
    </xf>
    <xf numFmtId="0" fontId="7" fillId="0" borderId="7" xfId="0" applyFont="1" applyFill="1" applyBorder="1" applyAlignment="1" applyProtection="1">
      <alignment horizontal="center" vertical="center" textRotation="255" wrapText="1"/>
    </xf>
    <xf numFmtId="0" fontId="7" fillId="0" borderId="4" xfId="0" applyFont="1" applyFill="1" applyBorder="1" applyAlignment="1" applyProtection="1">
      <alignment horizontal="center" vertical="center" textRotation="255" wrapText="1"/>
    </xf>
    <xf numFmtId="0" fontId="7" fillId="0" borderId="11" xfId="7" applyFont="1" applyFill="1" applyBorder="1" applyAlignment="1" applyProtection="1">
      <alignment horizontal="center" wrapText="1"/>
    </xf>
    <xf numFmtId="0" fontId="7" fillId="0" borderId="7" xfId="7" applyFont="1" applyFill="1" applyBorder="1" applyAlignment="1" applyProtection="1">
      <alignment horizontal="center" wrapText="1"/>
    </xf>
    <xf numFmtId="0" fontId="7" fillId="0" borderId="4" xfId="7" applyFont="1" applyFill="1" applyBorder="1" applyAlignment="1" applyProtection="1">
      <alignment horizontal="center" wrapText="1"/>
    </xf>
    <xf numFmtId="0" fontId="32" fillId="0" borderId="0" xfId="5" applyFont="1" applyAlignment="1" applyProtection="1">
      <alignment horizontal="center" vertical="center" shrinkToFit="1"/>
    </xf>
    <xf numFmtId="0" fontId="37" fillId="0" borderId="18" xfId="5" applyFont="1" applyFill="1" applyBorder="1" applyAlignment="1" applyProtection="1">
      <alignment horizontal="center" vertical="center" shrinkToFit="1"/>
    </xf>
    <xf numFmtId="0" fontId="37" fillId="0" borderId="0" xfId="5" applyFont="1" applyFill="1" applyBorder="1" applyAlignment="1" applyProtection="1">
      <alignment horizontal="center" vertical="center" shrinkToFit="1"/>
    </xf>
    <xf numFmtId="49" fontId="38" fillId="10" borderId="0" xfId="5" applyNumberFormat="1" applyFont="1" applyFill="1" applyBorder="1" applyAlignment="1" applyProtection="1">
      <alignment horizontal="center" vertical="center" wrapText="1"/>
      <protection locked="0"/>
    </xf>
    <xf numFmtId="0" fontId="14" fillId="3" borderId="13" xfId="0" applyFont="1" applyFill="1" applyBorder="1" applyAlignment="1" applyProtection="1">
      <alignment horizontal="center" vertical="center" textRotation="255"/>
    </xf>
    <xf numFmtId="0" fontId="14" fillId="3" borderId="11" xfId="0" applyFont="1" applyFill="1" applyBorder="1" applyAlignment="1" applyProtection="1">
      <alignment vertical="center" textRotation="255"/>
    </xf>
    <xf numFmtId="0" fontId="14" fillId="3" borderId="7" xfId="0" applyFont="1" applyFill="1" applyBorder="1" applyAlignment="1" applyProtection="1">
      <alignment vertical="center" textRotation="255"/>
    </xf>
    <xf numFmtId="0" fontId="14" fillId="3" borderId="4" xfId="0" applyFont="1" applyFill="1" applyBorder="1" applyAlignment="1" applyProtection="1">
      <alignment vertical="center" textRotation="255"/>
    </xf>
    <xf numFmtId="0" fontId="38" fillId="0" borderId="18" xfId="5" applyFont="1" applyFill="1" applyBorder="1" applyAlignment="1" applyProtection="1">
      <alignment horizontal="center" vertical="center" wrapText="1"/>
    </xf>
    <xf numFmtId="0" fontId="38" fillId="0" borderId="0" xfId="5" applyFont="1" applyFill="1" applyBorder="1" applyAlignment="1" applyProtection="1">
      <alignment horizontal="center" vertical="center" wrapText="1"/>
    </xf>
    <xf numFmtId="0" fontId="34" fillId="0" borderId="27" xfId="5" applyFont="1" applyFill="1" applyBorder="1" applyAlignment="1" applyProtection="1">
      <alignment horizontal="left" vertical="center" wrapText="1"/>
    </xf>
    <xf numFmtId="0" fontId="36" fillId="0" borderId="26" xfId="0" applyFont="1" applyBorder="1" applyAlignment="1">
      <alignment wrapText="1"/>
    </xf>
    <xf numFmtId="0" fontId="36" fillId="0" borderId="25" xfId="0" applyFont="1" applyBorder="1" applyAlignment="1">
      <alignment wrapText="1"/>
    </xf>
    <xf numFmtId="0" fontId="38" fillId="0" borderId="14" xfId="5" applyFont="1" applyBorder="1" applyAlignment="1" applyProtection="1">
      <alignment horizontal="center" vertical="center" wrapText="1"/>
    </xf>
    <xf numFmtId="0" fontId="33" fillId="0" borderId="16"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4" xfId="0" applyFont="1" applyBorder="1" applyAlignment="1" applyProtection="1">
      <alignment horizontal="center" vertical="center" wrapText="1"/>
      <protection locked="0"/>
    </xf>
    <xf numFmtId="0" fontId="33" fillId="0" borderId="12" xfId="0" applyFont="1" applyBorder="1" applyAlignment="1">
      <alignment horizontal="center" wrapText="1"/>
    </xf>
    <xf numFmtId="0" fontId="38" fillId="0" borderId="14" xfId="0" applyFont="1" applyBorder="1" applyAlignment="1" applyProtection="1">
      <alignment horizontal="center" vertical="center" wrapText="1"/>
    </xf>
    <xf numFmtId="0" fontId="38" fillId="0" borderId="12" xfId="0" applyFont="1" applyBorder="1" applyAlignment="1">
      <alignment horizontal="center" vertical="center" wrapText="1"/>
    </xf>
    <xf numFmtId="0" fontId="14" fillId="0" borderId="14" xfId="0" applyFont="1" applyFill="1" applyBorder="1" applyAlignment="1" applyProtection="1">
      <alignment horizontal="center" vertical="center" textRotation="255" wrapText="1"/>
    </xf>
    <xf numFmtId="0" fontId="14" fillId="0" borderId="14" xfId="0" applyFont="1" applyFill="1" applyBorder="1" applyAlignment="1" applyProtection="1">
      <alignment horizontal="center" vertical="center" textRotation="255"/>
    </xf>
    <xf numFmtId="49" fontId="38" fillId="10" borderId="16" xfId="5" applyNumberFormat="1" applyFont="1" applyFill="1" applyBorder="1" applyAlignment="1" applyProtection="1">
      <alignment horizontal="left" vertical="center" wrapText="1"/>
      <protection locked="0"/>
    </xf>
    <xf numFmtId="49" fontId="38" fillId="10" borderId="9" xfId="5" applyNumberFormat="1" applyFont="1" applyFill="1" applyBorder="1" applyAlignment="1" applyProtection="1">
      <alignment horizontal="center" vertical="center" wrapText="1"/>
      <protection locked="0"/>
    </xf>
    <xf numFmtId="0" fontId="31" fillId="11" borderId="32" xfId="0" applyFont="1" applyFill="1" applyBorder="1" applyAlignment="1" applyProtection="1">
      <alignment horizontal="center" vertical="center" textRotation="255" wrapText="1"/>
    </xf>
    <xf numFmtId="0" fontId="31" fillId="11" borderId="7" xfId="0" applyFont="1" applyFill="1" applyBorder="1" applyAlignment="1" applyProtection="1">
      <alignment horizontal="center" vertical="center" textRotation="255" wrapText="1"/>
    </xf>
    <xf numFmtId="0" fontId="31" fillId="11" borderId="4" xfId="0" applyFont="1" applyFill="1" applyBorder="1" applyAlignment="1" applyProtection="1">
      <alignment horizontal="center" vertical="center" textRotation="255" wrapText="1"/>
    </xf>
    <xf numFmtId="0" fontId="31" fillId="11" borderId="39" xfId="0" applyFont="1" applyFill="1" applyBorder="1" applyAlignment="1" applyProtection="1">
      <alignment horizontal="center" vertical="center" textRotation="255" wrapText="1"/>
    </xf>
    <xf numFmtId="0" fontId="31" fillId="11" borderId="36" xfId="0" applyFont="1" applyFill="1" applyBorder="1" applyAlignment="1" applyProtection="1">
      <alignment horizontal="center" vertical="center" textRotation="255" wrapText="1"/>
    </xf>
    <xf numFmtId="0" fontId="31" fillId="11" borderId="38" xfId="0" applyFont="1" applyFill="1" applyBorder="1" applyAlignment="1" applyProtection="1">
      <alignment horizontal="center" vertical="center" textRotation="255" wrapText="1"/>
    </xf>
    <xf numFmtId="38" fontId="8" fillId="0" borderId="11" xfId="4" applyFont="1" applyFill="1" applyBorder="1" applyAlignment="1" applyProtection="1">
      <alignment horizontal="center" vertical="center" wrapText="1"/>
    </xf>
    <xf numFmtId="38" fontId="8" fillId="0" borderId="7" xfId="4" applyFont="1" applyFill="1" applyBorder="1" applyAlignment="1" applyProtection="1">
      <alignment horizontal="center" vertical="center" wrapText="1"/>
    </xf>
    <xf numFmtId="38" fontId="8" fillId="0" borderId="4" xfId="4"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textRotation="255" wrapText="1"/>
    </xf>
    <xf numFmtId="38" fontId="8" fillId="0" borderId="14" xfId="4" applyFont="1" applyFill="1" applyBorder="1" applyAlignment="1" applyProtection="1">
      <alignment horizontal="center" vertical="center" wrapText="1"/>
    </xf>
    <xf numFmtId="38" fontId="8" fillId="0" borderId="16" xfId="4" applyFont="1" applyFill="1" applyBorder="1" applyAlignment="1" applyProtection="1">
      <alignment horizontal="center" vertical="center" wrapText="1"/>
    </xf>
    <xf numFmtId="38" fontId="8" fillId="0" borderId="12" xfId="4" applyFont="1" applyFill="1" applyBorder="1" applyAlignment="1" applyProtection="1">
      <alignment horizontal="center" vertical="center" wrapText="1"/>
    </xf>
    <xf numFmtId="0" fontId="7" fillId="0" borderId="14" xfId="5" applyFont="1" applyBorder="1" applyAlignment="1" applyProtection="1">
      <alignment vertical="center"/>
    </xf>
    <xf numFmtId="0" fontId="7" fillId="0" borderId="16" xfId="5" applyFont="1" applyBorder="1" applyAlignment="1" applyProtection="1">
      <alignment vertical="center"/>
    </xf>
    <xf numFmtId="0" fontId="7" fillId="0" borderId="12" xfId="5" applyFont="1" applyBorder="1" applyAlignment="1" applyProtection="1">
      <alignment vertical="center"/>
    </xf>
    <xf numFmtId="0" fontId="14" fillId="0" borderId="0" xfId="0" applyFont="1" applyFill="1" applyBorder="1" applyAlignment="1" applyProtection="1">
      <alignment horizontal="center" vertical="center" wrapText="1"/>
    </xf>
    <xf numFmtId="0" fontId="31" fillId="11" borderId="2" xfId="5" applyFont="1" applyFill="1" applyBorder="1" applyAlignment="1" applyProtection="1">
      <alignment horizontal="center" vertical="center"/>
    </xf>
    <xf numFmtId="0" fontId="38" fillId="0" borderId="10" xfId="5" applyFont="1" applyBorder="1" applyAlignment="1">
      <alignment horizontal="left" vertical="center" shrinkToFit="1"/>
    </xf>
    <xf numFmtId="0" fontId="38" fillId="0" borderId="9" xfId="5" applyFont="1" applyBorder="1" applyAlignment="1">
      <alignment horizontal="left" vertical="center" shrinkToFit="1"/>
    </xf>
    <xf numFmtId="0" fontId="38" fillId="0" borderId="8" xfId="5" applyFont="1" applyBorder="1" applyAlignment="1">
      <alignment horizontal="left" vertical="center" shrinkToFit="1"/>
    </xf>
    <xf numFmtId="0" fontId="38" fillId="0" borderId="0" xfId="0" applyFont="1" applyBorder="1" applyAlignment="1">
      <alignment horizontal="left" vertical="center" shrinkToFit="1"/>
    </xf>
    <xf numFmtId="0" fontId="38" fillId="0" borderId="5" xfId="0" applyFont="1" applyBorder="1" applyAlignment="1">
      <alignment horizontal="left" vertical="center" shrinkToFit="1"/>
    </xf>
    <xf numFmtId="0" fontId="63" fillId="0" borderId="6" xfId="5" applyFont="1" applyBorder="1" applyAlignment="1">
      <alignment horizontal="left" vertical="center" shrinkToFit="1"/>
    </xf>
    <xf numFmtId="0" fontId="63" fillId="0" borderId="0" xfId="5" applyFont="1" applyBorder="1" applyAlignment="1">
      <alignment horizontal="left" vertical="center" shrinkToFit="1"/>
    </xf>
    <xf numFmtId="0" fontId="63" fillId="0" borderId="0" xfId="0" applyFont="1" applyBorder="1" applyAlignment="1">
      <alignment horizontal="left" vertical="center" shrinkToFit="1"/>
    </xf>
    <xf numFmtId="0" fontId="63" fillId="0" borderId="5" xfId="0" applyFont="1" applyBorder="1" applyAlignment="1">
      <alignment horizontal="left" vertical="center" shrinkToFit="1"/>
    </xf>
    <xf numFmtId="14" fontId="33" fillId="0" borderId="14" xfId="0" applyNumberFormat="1" applyFont="1" applyBorder="1" applyAlignment="1" applyProtection="1">
      <alignment horizontal="center" vertical="center" wrapText="1"/>
      <protection locked="0"/>
    </xf>
    <xf numFmtId="14" fontId="33" fillId="0" borderId="16" xfId="0" applyNumberFormat="1" applyFont="1" applyBorder="1" applyAlignment="1" applyProtection="1">
      <alignment horizontal="center" vertical="center" wrapText="1"/>
      <protection locked="0"/>
    </xf>
    <xf numFmtId="14" fontId="33" fillId="0" borderId="12" xfId="0" applyNumberFormat="1" applyFont="1" applyBorder="1" applyAlignment="1" applyProtection="1">
      <alignment horizontal="center" vertical="center" wrapText="1"/>
      <protection locked="0"/>
    </xf>
    <xf numFmtId="0" fontId="37" fillId="0" borderId="18" xfId="5" applyFont="1" applyBorder="1" applyAlignment="1" applyProtection="1">
      <alignment horizontal="left" vertical="center" wrapText="1"/>
    </xf>
    <xf numFmtId="0" fontId="37" fillId="0" borderId="0" xfId="5" applyFont="1" applyBorder="1" applyAlignment="1" applyProtection="1">
      <alignment horizontal="left" vertical="center" wrapText="1"/>
    </xf>
    <xf numFmtId="0" fontId="37" fillId="0" borderId="17" xfId="5" applyFont="1" applyBorder="1" applyAlignment="1" applyProtection="1">
      <alignment horizontal="left" vertical="center" wrapText="1"/>
    </xf>
    <xf numFmtId="0" fontId="37" fillId="0" borderId="24" xfId="5" applyFont="1" applyBorder="1" applyAlignment="1" applyProtection="1">
      <alignment horizontal="left" vertical="center" wrapText="1"/>
    </xf>
    <xf numFmtId="0" fontId="37" fillId="0" borderId="23" xfId="5" applyFont="1" applyBorder="1" applyAlignment="1" applyProtection="1">
      <alignment horizontal="left" vertical="center" wrapText="1"/>
    </xf>
    <xf numFmtId="0" fontId="37" fillId="0" borderId="22" xfId="5" applyFont="1" applyBorder="1" applyAlignment="1" applyProtection="1">
      <alignment horizontal="left" vertical="center" wrapText="1"/>
    </xf>
    <xf numFmtId="0" fontId="39" fillId="0" borderId="27" xfId="5" applyFont="1" applyBorder="1" applyAlignment="1" applyProtection="1">
      <alignment horizontal="left" vertical="center" wrapText="1"/>
    </xf>
    <xf numFmtId="0" fontId="39" fillId="0" borderId="26" xfId="5" applyFont="1" applyBorder="1" applyAlignment="1" applyProtection="1">
      <alignment horizontal="left" vertical="center" wrapText="1"/>
    </xf>
    <xf numFmtId="0" fontId="39" fillId="0" borderId="25" xfId="5" applyFont="1" applyBorder="1" applyAlignment="1" applyProtection="1">
      <alignment horizontal="left" vertical="center" wrapText="1"/>
    </xf>
    <xf numFmtId="0" fontId="39" fillId="0" borderId="18" xfId="5" applyFont="1" applyBorder="1" applyAlignment="1" applyProtection="1">
      <alignment horizontal="left" vertical="center" wrapText="1"/>
    </xf>
    <xf numFmtId="0" fontId="39" fillId="0" borderId="0" xfId="5" applyFont="1" applyBorder="1" applyAlignment="1" applyProtection="1">
      <alignment horizontal="left" vertical="center" wrapText="1"/>
    </xf>
    <xf numFmtId="0" fontId="39" fillId="0" borderId="17" xfId="5" applyFont="1" applyBorder="1" applyAlignment="1" applyProtection="1">
      <alignment horizontal="left" vertical="center" wrapText="1"/>
    </xf>
    <xf numFmtId="0" fontId="39" fillId="0" borderId="24" xfId="5" applyFont="1" applyBorder="1" applyAlignment="1" applyProtection="1">
      <alignment horizontal="left" vertical="center" wrapText="1"/>
    </xf>
    <xf numFmtId="0" fontId="39" fillId="0" borderId="23" xfId="5" applyFont="1" applyBorder="1" applyAlignment="1" applyProtection="1">
      <alignment horizontal="left" vertical="center" wrapText="1"/>
    </xf>
    <xf numFmtId="0" fontId="39" fillId="0" borderId="22" xfId="5" applyFont="1" applyBorder="1" applyAlignment="1" applyProtection="1">
      <alignment horizontal="left" vertical="center" wrapText="1"/>
    </xf>
    <xf numFmtId="0" fontId="37" fillId="10" borderId="43" xfId="5" applyFont="1" applyFill="1" applyBorder="1" applyAlignment="1" applyProtection="1">
      <alignment horizontal="left" vertical="top" wrapText="1" shrinkToFit="1"/>
      <protection locked="0"/>
    </xf>
    <xf numFmtId="0" fontId="37" fillId="10" borderId="20" xfId="5" applyFont="1" applyFill="1" applyBorder="1" applyAlignment="1" applyProtection="1">
      <alignment horizontal="left" vertical="top" wrapText="1" shrinkToFit="1"/>
      <protection locked="0"/>
    </xf>
    <xf numFmtId="0" fontId="37" fillId="10" borderId="19" xfId="5" applyFont="1" applyFill="1" applyBorder="1" applyAlignment="1" applyProtection="1">
      <alignment horizontal="left" vertical="top" wrapText="1" shrinkToFit="1"/>
      <protection locked="0"/>
    </xf>
    <xf numFmtId="0" fontId="37" fillId="0" borderId="43" xfId="5" applyFont="1" applyBorder="1" applyAlignment="1" applyProtection="1">
      <alignment horizontal="left" vertical="center" wrapText="1"/>
    </xf>
    <xf numFmtId="0" fontId="37" fillId="0" borderId="20" xfId="5" applyFont="1" applyBorder="1" applyAlignment="1" applyProtection="1">
      <alignment horizontal="left" vertical="center" wrapText="1"/>
    </xf>
    <xf numFmtId="0" fontId="37" fillId="0" borderId="19" xfId="5" applyFont="1" applyBorder="1" applyAlignment="1" applyProtection="1">
      <alignment horizontal="left" vertical="center" wrapText="1"/>
    </xf>
    <xf numFmtId="0" fontId="42" fillId="0" borderId="43" xfId="5" applyFont="1" applyFill="1" applyBorder="1" applyAlignment="1" applyProtection="1">
      <alignment horizontal="left" vertical="center" wrapText="1"/>
    </xf>
    <xf numFmtId="0" fontId="42" fillId="0" borderId="20" xfId="5" applyFont="1" applyFill="1" applyBorder="1" applyAlignment="1" applyProtection="1">
      <alignment horizontal="left" vertical="center" wrapText="1"/>
    </xf>
    <xf numFmtId="0" fontId="42" fillId="0" borderId="19" xfId="5" applyFont="1" applyFill="1" applyBorder="1" applyAlignment="1" applyProtection="1">
      <alignment horizontal="left" vertical="center" wrapText="1"/>
    </xf>
    <xf numFmtId="0" fontId="33" fillId="10" borderId="31" xfId="0" applyFont="1" applyFill="1" applyBorder="1" applyAlignment="1" applyProtection="1">
      <alignment horizontal="left" vertical="center" wrapText="1"/>
      <protection locked="0"/>
    </xf>
    <xf numFmtId="0" fontId="33" fillId="10" borderId="26" xfId="0" applyFont="1" applyFill="1" applyBorder="1" applyAlignment="1" applyProtection="1">
      <alignment horizontal="left" vertical="center" wrapText="1"/>
      <protection locked="0"/>
    </xf>
    <xf numFmtId="0" fontId="33" fillId="10" borderId="25" xfId="0" applyFont="1" applyFill="1" applyBorder="1" applyAlignment="1" applyProtection="1">
      <alignment horizontal="left" vertical="center" wrapText="1"/>
      <protection locked="0"/>
    </xf>
    <xf numFmtId="0" fontId="33" fillId="10" borderId="29" xfId="0" applyFont="1" applyFill="1" applyBorder="1" applyAlignment="1" applyProtection="1">
      <alignment horizontal="left" vertical="center" wrapText="1"/>
      <protection locked="0"/>
    </xf>
    <xf numFmtId="0" fontId="33" fillId="10" borderId="23" xfId="0" applyFont="1" applyFill="1" applyBorder="1" applyAlignment="1" applyProtection="1">
      <alignment horizontal="left" vertical="center" wrapText="1"/>
      <protection locked="0"/>
    </xf>
    <xf numFmtId="0" fontId="33" fillId="10" borderId="22" xfId="0" applyFont="1" applyFill="1" applyBorder="1" applyAlignment="1" applyProtection="1">
      <alignment horizontal="left" vertical="center" wrapText="1"/>
      <protection locked="0"/>
    </xf>
    <xf numFmtId="0" fontId="33" fillId="10" borderId="31" xfId="5" applyFont="1" applyFill="1" applyBorder="1" applyAlignment="1" applyProtection="1">
      <alignment horizontal="left" vertical="center" wrapText="1" shrinkToFit="1"/>
      <protection locked="0"/>
    </xf>
    <xf numFmtId="0" fontId="33" fillId="10" borderId="26" xfId="5" applyFont="1" applyFill="1" applyBorder="1" applyAlignment="1" applyProtection="1">
      <alignment horizontal="left" vertical="center" wrapText="1" shrinkToFit="1"/>
      <protection locked="0"/>
    </xf>
    <xf numFmtId="0" fontId="33" fillId="10" borderId="25" xfId="5" applyFont="1" applyFill="1" applyBorder="1" applyAlignment="1" applyProtection="1">
      <alignment horizontal="left" vertical="center" wrapText="1" shrinkToFit="1"/>
      <protection locked="0"/>
    </xf>
    <xf numFmtId="0" fontId="33" fillId="10" borderId="6" xfId="5" applyFont="1" applyFill="1" applyBorder="1" applyAlignment="1" applyProtection="1">
      <alignment horizontal="left" vertical="center" wrapText="1" shrinkToFit="1"/>
      <protection locked="0"/>
    </xf>
    <xf numFmtId="0" fontId="33" fillId="10" borderId="0" xfId="5" applyFont="1" applyFill="1" applyBorder="1" applyAlignment="1" applyProtection="1">
      <alignment horizontal="left" vertical="center" wrapText="1" shrinkToFit="1"/>
      <protection locked="0"/>
    </xf>
    <xf numFmtId="0" fontId="33" fillId="10" borderId="17" xfId="5" applyFont="1" applyFill="1" applyBorder="1" applyAlignment="1" applyProtection="1">
      <alignment horizontal="left" vertical="center" wrapText="1" shrinkToFit="1"/>
      <protection locked="0"/>
    </xf>
    <xf numFmtId="0" fontId="33" fillId="10" borderId="29" xfId="5" applyFont="1" applyFill="1" applyBorder="1" applyAlignment="1" applyProtection="1">
      <alignment horizontal="left" vertical="center" wrapText="1" shrinkToFit="1"/>
      <protection locked="0"/>
    </xf>
    <xf numFmtId="0" fontId="33" fillId="10" borderId="23" xfId="5" applyFont="1" applyFill="1" applyBorder="1" applyAlignment="1" applyProtection="1">
      <alignment horizontal="left" vertical="center" wrapText="1" shrinkToFit="1"/>
      <protection locked="0"/>
    </xf>
    <xf numFmtId="0" fontId="33" fillId="10" borderId="22" xfId="5" applyFont="1" applyFill="1" applyBorder="1" applyAlignment="1" applyProtection="1">
      <alignment horizontal="left" vertical="center" wrapText="1" shrinkToFit="1"/>
      <protection locked="0"/>
    </xf>
    <xf numFmtId="0" fontId="50" fillId="0" borderId="13" xfId="0" applyFont="1" applyFill="1" applyBorder="1" applyAlignment="1" applyProtection="1">
      <alignment horizontal="center" vertical="center" wrapText="1"/>
    </xf>
    <xf numFmtId="0" fontId="71" fillId="11" borderId="7" xfId="0" applyFont="1" applyFill="1" applyBorder="1" applyAlignment="1" applyProtection="1">
      <alignment vertical="center" textRotation="255" wrapText="1"/>
    </xf>
    <xf numFmtId="0" fontId="71" fillId="11" borderId="4" xfId="0" applyFont="1" applyFill="1" applyBorder="1" applyAlignment="1" applyProtection="1">
      <alignment vertical="center" textRotation="255" wrapText="1"/>
    </xf>
    <xf numFmtId="0" fontId="64" fillId="11" borderId="36" xfId="0" applyFont="1" applyFill="1" applyBorder="1" applyAlignment="1" applyProtection="1">
      <alignment vertical="center" textRotation="255" shrinkToFit="1"/>
    </xf>
    <xf numFmtId="0" fontId="64" fillId="11" borderId="38" xfId="0" applyFont="1" applyFill="1" applyBorder="1" applyAlignment="1" applyProtection="1">
      <alignment vertical="center" textRotation="255" shrinkToFit="1"/>
    </xf>
    <xf numFmtId="49" fontId="38" fillId="10" borderId="16" xfId="5" applyNumberFormat="1" applyFont="1" applyFill="1" applyBorder="1" applyAlignment="1" applyProtection="1">
      <alignment horizontal="center" vertical="center" wrapText="1"/>
      <protection locked="0"/>
    </xf>
    <xf numFmtId="0" fontId="7" fillId="14" borderId="0" xfId="5" applyFont="1" applyFill="1" applyAlignment="1" applyProtection="1">
      <alignment horizontal="left" vertical="center" wrapText="1"/>
    </xf>
    <xf numFmtId="0" fontId="46" fillId="0" borderId="51" xfId="0" applyFont="1" applyBorder="1" applyAlignment="1" applyProtection="1">
      <alignment horizontal="left" vertical="center" shrinkToFit="1"/>
    </xf>
    <xf numFmtId="0" fontId="8" fillId="10" borderId="14" xfId="0" applyFont="1" applyFill="1" applyBorder="1" applyAlignment="1" applyProtection="1">
      <alignment horizontal="center" vertical="center" shrinkToFit="1"/>
      <protection locked="0"/>
    </xf>
    <xf numFmtId="0" fontId="8" fillId="10" borderId="16" xfId="0" applyFont="1" applyFill="1" applyBorder="1" applyAlignment="1" applyProtection="1">
      <alignment horizontal="center" vertical="center" shrinkToFit="1"/>
      <protection locked="0"/>
    </xf>
    <xf numFmtId="0" fontId="8" fillId="10" borderId="12" xfId="0" applyFont="1" applyFill="1" applyBorder="1" applyAlignment="1" applyProtection="1">
      <alignment horizontal="center" vertical="center" shrinkToFit="1"/>
      <protection locked="0"/>
    </xf>
    <xf numFmtId="0" fontId="22" fillId="10" borderId="35" xfId="5" applyFont="1" applyFill="1" applyBorder="1" applyAlignment="1" applyProtection="1">
      <alignment vertical="center" shrinkToFit="1"/>
      <protection locked="0"/>
    </xf>
    <xf numFmtId="0" fontId="0" fillId="10" borderId="35" xfId="0" applyFill="1" applyBorder="1" applyAlignment="1" applyProtection="1">
      <alignment vertical="center" shrinkToFit="1"/>
      <protection locked="0"/>
    </xf>
    <xf numFmtId="0" fontId="21" fillId="0" borderId="35" xfId="5" applyFont="1" applyBorder="1" applyAlignment="1" applyProtection="1">
      <alignment horizontal="right" vertical="center" wrapText="1"/>
    </xf>
    <xf numFmtId="0" fontId="8" fillId="0" borderId="35" xfId="0" applyFont="1" applyBorder="1" applyAlignment="1" applyProtection="1">
      <alignment wrapText="1"/>
    </xf>
    <xf numFmtId="0" fontId="15" fillId="10" borderId="35" xfId="0" applyFont="1" applyFill="1" applyBorder="1" applyAlignment="1" applyProtection="1">
      <alignment vertical="center" shrinkToFit="1"/>
      <protection locked="0"/>
    </xf>
    <xf numFmtId="0" fontId="15" fillId="10" borderId="35" xfId="0" applyFont="1" applyFill="1" applyBorder="1" applyAlignment="1" applyProtection="1">
      <alignment shrinkToFit="1"/>
      <protection locked="0"/>
    </xf>
    <xf numFmtId="0" fontId="20" fillId="0" borderId="35" xfId="0" applyFont="1" applyBorder="1" applyAlignment="1" applyProtection="1">
      <alignment horizontal="right" vertical="center" wrapText="1"/>
    </xf>
    <xf numFmtId="0" fontId="8" fillId="0" borderId="35" xfId="0" applyFont="1" applyBorder="1" applyAlignment="1" applyProtection="1">
      <alignment horizontal="right" vertical="center" wrapText="1"/>
    </xf>
    <xf numFmtId="0" fontId="22" fillId="10" borderId="32" xfId="5" applyFont="1" applyFill="1" applyBorder="1" applyAlignment="1" applyProtection="1">
      <alignment horizontal="center" vertical="center" wrapText="1"/>
      <protection locked="0"/>
    </xf>
    <xf numFmtId="0" fontId="0" fillId="10" borderId="7" xfId="0" applyFill="1" applyBorder="1" applyAlignment="1" applyProtection="1">
      <alignment horizontal="center" vertical="center" wrapText="1"/>
      <protection locked="0"/>
    </xf>
    <xf numFmtId="0" fontId="0" fillId="10" borderId="40" xfId="0" applyFill="1" applyBorder="1" applyAlignment="1" applyProtection="1">
      <alignment horizontal="center" vertical="center" wrapText="1"/>
      <protection locked="0"/>
    </xf>
    <xf numFmtId="0" fontId="15" fillId="10" borderId="43" xfId="0" applyFont="1" applyFill="1" applyBorder="1" applyAlignment="1" applyProtection="1">
      <alignment shrinkToFit="1"/>
      <protection locked="0"/>
    </xf>
    <xf numFmtId="0" fontId="20" fillId="10" borderId="35" xfId="5" applyFont="1" applyFill="1" applyBorder="1" applyAlignment="1" applyProtection="1">
      <alignment horizontal="center" vertical="center" wrapText="1"/>
      <protection locked="0"/>
    </xf>
    <xf numFmtId="0" fontId="37" fillId="10" borderId="43" xfId="5" applyFont="1" applyFill="1" applyBorder="1" applyAlignment="1" applyProtection="1">
      <alignment horizontal="left" vertical="center" wrapText="1" shrinkToFit="1"/>
      <protection locked="0"/>
    </xf>
    <xf numFmtId="0" fontId="37" fillId="10" borderId="20" xfId="5" applyFont="1" applyFill="1" applyBorder="1" applyAlignment="1" applyProtection="1">
      <alignment horizontal="left" vertical="center" wrapText="1" shrinkToFit="1"/>
      <protection locked="0"/>
    </xf>
    <xf numFmtId="0" fontId="37" fillId="10" borderId="19" xfId="5" applyFont="1" applyFill="1" applyBorder="1" applyAlignment="1" applyProtection="1">
      <alignment horizontal="left" vertical="center" wrapText="1" shrinkToFit="1"/>
      <protection locked="0"/>
    </xf>
    <xf numFmtId="176" fontId="67" fillId="10" borderId="15" xfId="9" applyNumberFormat="1" applyFont="1" applyFill="1" applyBorder="1" applyAlignment="1" applyProtection="1">
      <alignment horizontal="center" vertical="center" wrapText="1"/>
      <protection locked="0"/>
    </xf>
    <xf numFmtId="176" fontId="38" fillId="10" borderId="15" xfId="5" applyNumberFormat="1" applyFont="1" applyFill="1" applyBorder="1" applyAlignment="1" applyProtection="1">
      <alignment horizontal="center" vertical="center" wrapText="1"/>
      <protection locked="0"/>
    </xf>
    <xf numFmtId="0" fontId="33" fillId="13" borderId="13" xfId="0" applyFont="1" applyFill="1" applyBorder="1" applyAlignment="1">
      <alignment horizontal="center" vertical="center" wrapText="1"/>
    </xf>
    <xf numFmtId="0" fontId="39" fillId="0" borderId="69" xfId="0" applyFont="1" applyBorder="1" applyAlignment="1">
      <alignment horizontal="left" vertical="center" wrapText="1" indent="1"/>
    </xf>
    <xf numFmtId="0" fontId="39" fillId="0" borderId="70" xfId="0" applyFont="1" applyBorder="1" applyAlignment="1">
      <alignment horizontal="left" vertical="center" wrapText="1" indent="1"/>
    </xf>
    <xf numFmtId="0" fontId="39" fillId="0" borderId="71" xfId="0" applyFont="1" applyBorder="1" applyAlignment="1">
      <alignment horizontal="left" vertical="center" wrapText="1" indent="1"/>
    </xf>
    <xf numFmtId="0" fontId="39" fillId="0" borderId="72" xfId="0" applyFont="1" applyBorder="1" applyAlignment="1">
      <alignment horizontal="left" vertical="center" wrapText="1" indent="1"/>
    </xf>
    <xf numFmtId="0" fontId="39" fillId="0" borderId="73" xfId="0" applyFont="1" applyBorder="1" applyAlignment="1">
      <alignment horizontal="left" vertical="center" wrapText="1" indent="1"/>
    </xf>
    <xf numFmtId="0" fontId="39" fillId="0" borderId="74" xfId="0" applyFont="1" applyBorder="1" applyAlignment="1">
      <alignment horizontal="left" vertical="center" wrapText="1" indent="1"/>
    </xf>
    <xf numFmtId="0" fontId="33" fillId="0" borderId="13" xfId="0" applyFont="1" applyBorder="1" applyAlignment="1">
      <alignment horizontal="left" vertical="center" wrapText="1"/>
    </xf>
    <xf numFmtId="0" fontId="76" fillId="0" borderId="0" xfId="0" applyFont="1" applyAlignment="1">
      <alignment horizontal="center" vertical="center" wrapText="1"/>
    </xf>
    <xf numFmtId="0" fontId="37" fillId="13" borderId="13" xfId="0" applyFont="1" applyFill="1" applyBorder="1" applyAlignment="1">
      <alignment horizontal="center" vertical="center"/>
    </xf>
    <xf numFmtId="0" fontId="37" fillId="13" borderId="13" xfId="0" applyFont="1" applyFill="1" applyBorder="1" applyAlignment="1">
      <alignment horizontal="center" vertical="center" wrapText="1"/>
    </xf>
    <xf numFmtId="0" fontId="37" fillId="0" borderId="13" xfId="0" applyFont="1" applyFill="1" applyBorder="1" applyAlignment="1">
      <alignment horizontal="center" vertical="center" wrapText="1"/>
    </xf>
    <xf numFmtId="0" fontId="75" fillId="0" borderId="0" xfId="0" applyFont="1" applyBorder="1" applyAlignment="1">
      <alignment horizontal="center" vertical="center" wrapText="1"/>
    </xf>
    <xf numFmtId="0" fontId="37" fillId="13" borderId="13" xfId="0" applyFont="1" applyFill="1" applyBorder="1" applyAlignment="1">
      <alignment horizontal="center" vertical="center" shrinkToFit="1"/>
    </xf>
    <xf numFmtId="0" fontId="78" fillId="0" borderId="13" xfId="0" applyFont="1" applyBorder="1" applyAlignment="1">
      <alignment horizontal="center" vertical="center"/>
    </xf>
    <xf numFmtId="0" fontId="37" fillId="0" borderId="13" xfId="0" applyFont="1" applyBorder="1" applyAlignment="1">
      <alignment horizontal="center" vertical="center" wrapText="1"/>
    </xf>
    <xf numFmtId="0" fontId="78" fillId="0" borderId="13" xfId="0" applyFont="1" applyBorder="1" applyAlignment="1">
      <alignment horizontal="left" vertical="center" wrapText="1" indent="1"/>
    </xf>
  </cellXfs>
  <cellStyles count="18">
    <cellStyle name="ハイパーリンク" xfId="17" builtinId="8"/>
    <cellStyle name="ハイパーリンク 2" xfId="16"/>
    <cellStyle name="ハイパーリンク_参加･発表申込書" xfId="9"/>
    <cellStyle name="ハイパーリンク_大会参加申込書20151103" xfId="6"/>
    <cellStyle name="桁区切り" xfId="4" builtinId="6"/>
    <cellStyle name="通貨 2" xfId="2"/>
    <cellStyle name="標準" xfId="0" builtinId="0"/>
    <cellStyle name="標準 2" xfId="3"/>
    <cellStyle name="標準 2 2" xfId="10"/>
    <cellStyle name="標準 2 3" xfId="11"/>
    <cellStyle name="標準 2 4" xfId="12"/>
    <cellStyle name="標準 2_事販サ研修会_パンフ申込書改善案宮崎2015" xfId="7"/>
    <cellStyle name="標準 3" xfId="13"/>
    <cellStyle name="標準 4" xfId="1"/>
    <cellStyle name="標準 4 2" xfId="15"/>
    <cellStyle name="標準 5" xfId="14"/>
    <cellStyle name="標準_★参加申込一覧" xfId="8"/>
    <cellStyle name="標準_コピー③リーダー(初級) 参加申込書" xfId="5"/>
  </cellStyles>
  <dxfs count="0"/>
  <tableStyles count="0" defaultTableStyle="TableStyleMedium2" defaultPivotStyle="PivotStyleLight16"/>
  <colors>
    <mruColors>
      <color rgb="FFFFFF99"/>
      <color rgb="FFFF99CC"/>
      <color rgb="FF0000FF"/>
      <color rgb="FFFDEA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200025</xdr:colOff>
      <xdr:row>51</xdr:row>
      <xdr:rowOff>95250</xdr:rowOff>
    </xdr:from>
    <xdr:to>
      <xdr:col>2</xdr:col>
      <xdr:colOff>123825</xdr:colOff>
      <xdr:row>52</xdr:row>
      <xdr:rowOff>138999</xdr:rowOff>
    </xdr:to>
    <xdr:sp macro="" textlink="">
      <xdr:nvSpPr>
        <xdr:cNvPr id="2" name="Rectangle 7"/>
        <xdr:cNvSpPr>
          <a:spLocks noChangeArrowheads="1"/>
        </xdr:cNvSpPr>
      </xdr:nvSpPr>
      <xdr:spPr bwMode="auto">
        <a:xfrm>
          <a:off x="561975" y="11849100"/>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104</xdr:col>
      <xdr:colOff>289331</xdr:colOff>
      <xdr:row>12</xdr:row>
      <xdr:rowOff>38100</xdr:rowOff>
    </xdr:from>
    <xdr:to>
      <xdr:col>104</xdr:col>
      <xdr:colOff>289331</xdr:colOff>
      <xdr:row>15</xdr:row>
      <xdr:rowOff>133350</xdr:rowOff>
    </xdr:to>
    <xdr:sp macro="" textlink="">
      <xdr:nvSpPr>
        <xdr:cNvPr id="3" name="テキスト 1"/>
        <xdr:cNvSpPr txBox="1">
          <a:spLocks noChangeArrowheads="1"/>
        </xdr:cNvSpPr>
      </xdr:nvSpPr>
      <xdr:spPr bwMode="auto">
        <a:xfrm>
          <a:off x="55353356" y="2924175"/>
          <a:ext cx="0" cy="10287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12</xdr:row>
      <xdr:rowOff>38100</xdr:rowOff>
    </xdr:from>
    <xdr:to>
      <xdr:col>104</xdr:col>
      <xdr:colOff>289331</xdr:colOff>
      <xdr:row>15</xdr:row>
      <xdr:rowOff>133350</xdr:rowOff>
    </xdr:to>
    <xdr:sp macro="" textlink="">
      <xdr:nvSpPr>
        <xdr:cNvPr id="4" name="テキスト 1"/>
        <xdr:cNvSpPr txBox="1">
          <a:spLocks noChangeArrowheads="1"/>
        </xdr:cNvSpPr>
      </xdr:nvSpPr>
      <xdr:spPr bwMode="auto">
        <a:xfrm>
          <a:off x="55353356" y="2924175"/>
          <a:ext cx="0" cy="10287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12</xdr:row>
      <xdr:rowOff>38100</xdr:rowOff>
    </xdr:from>
    <xdr:to>
      <xdr:col>104</xdr:col>
      <xdr:colOff>289331</xdr:colOff>
      <xdr:row>15</xdr:row>
      <xdr:rowOff>133350</xdr:rowOff>
    </xdr:to>
    <xdr:sp macro="" textlink="">
      <xdr:nvSpPr>
        <xdr:cNvPr id="5" name="テキスト 1"/>
        <xdr:cNvSpPr txBox="1">
          <a:spLocks noChangeArrowheads="1"/>
        </xdr:cNvSpPr>
      </xdr:nvSpPr>
      <xdr:spPr bwMode="auto">
        <a:xfrm>
          <a:off x="55353356" y="2924175"/>
          <a:ext cx="0" cy="10287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12</xdr:row>
      <xdr:rowOff>38100</xdr:rowOff>
    </xdr:from>
    <xdr:to>
      <xdr:col>104</xdr:col>
      <xdr:colOff>289331</xdr:colOff>
      <xdr:row>15</xdr:row>
      <xdr:rowOff>133350</xdr:rowOff>
    </xdr:to>
    <xdr:sp macro="" textlink="">
      <xdr:nvSpPr>
        <xdr:cNvPr id="6" name="テキスト 1"/>
        <xdr:cNvSpPr txBox="1">
          <a:spLocks noChangeArrowheads="1"/>
        </xdr:cNvSpPr>
      </xdr:nvSpPr>
      <xdr:spPr bwMode="auto">
        <a:xfrm>
          <a:off x="55353356" y="2924175"/>
          <a:ext cx="0" cy="10287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12</xdr:row>
      <xdr:rowOff>38100</xdr:rowOff>
    </xdr:from>
    <xdr:to>
      <xdr:col>104</xdr:col>
      <xdr:colOff>289331</xdr:colOff>
      <xdr:row>15</xdr:row>
      <xdr:rowOff>133350</xdr:rowOff>
    </xdr:to>
    <xdr:sp macro="" textlink="">
      <xdr:nvSpPr>
        <xdr:cNvPr id="7" name="テキスト 1"/>
        <xdr:cNvSpPr txBox="1">
          <a:spLocks noChangeArrowheads="1"/>
        </xdr:cNvSpPr>
      </xdr:nvSpPr>
      <xdr:spPr bwMode="auto">
        <a:xfrm>
          <a:off x="55353356" y="2924175"/>
          <a:ext cx="0" cy="10287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12</xdr:row>
      <xdr:rowOff>38100</xdr:rowOff>
    </xdr:from>
    <xdr:to>
      <xdr:col>104</xdr:col>
      <xdr:colOff>289331</xdr:colOff>
      <xdr:row>15</xdr:row>
      <xdr:rowOff>133350</xdr:rowOff>
    </xdr:to>
    <xdr:sp macro="" textlink="">
      <xdr:nvSpPr>
        <xdr:cNvPr id="8" name="テキスト 1"/>
        <xdr:cNvSpPr txBox="1">
          <a:spLocks noChangeArrowheads="1"/>
        </xdr:cNvSpPr>
      </xdr:nvSpPr>
      <xdr:spPr bwMode="auto">
        <a:xfrm>
          <a:off x="55353356" y="2924175"/>
          <a:ext cx="0" cy="10287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15</xdr:col>
      <xdr:colOff>247650</xdr:colOff>
      <xdr:row>2</xdr:row>
      <xdr:rowOff>47625</xdr:rowOff>
    </xdr:from>
    <xdr:to>
      <xdr:col>16</xdr:col>
      <xdr:colOff>200025</xdr:colOff>
      <xdr:row>3</xdr:row>
      <xdr:rowOff>19050</xdr:rowOff>
    </xdr:to>
    <xdr:sp macro="" textlink="">
      <xdr:nvSpPr>
        <xdr:cNvPr id="10" name="Rectangle 9"/>
        <xdr:cNvSpPr>
          <a:spLocks noChangeArrowheads="1"/>
        </xdr:cNvSpPr>
      </xdr:nvSpPr>
      <xdr:spPr bwMode="auto">
        <a:xfrm>
          <a:off x="4086225" y="923925"/>
          <a:ext cx="228600" cy="104775"/>
        </a:xfrm>
        <a:prstGeom prst="rect">
          <a:avLst/>
        </a:prstGeom>
        <a:solidFill>
          <a:srgbClr val="FDEADA"/>
        </a:solidFill>
        <a:ln w="9525">
          <a:solidFill>
            <a:srgbClr val="000000"/>
          </a:solidFill>
          <a:miter lim="800000"/>
          <a:headEnd/>
          <a:tailEnd/>
        </a:ln>
      </xdr:spPr>
    </xdr:sp>
    <xdr:clientData/>
  </xdr:twoCellAnchor>
  <xdr:twoCellAnchor editAs="oneCell">
    <xdr:from>
      <xdr:col>2</xdr:col>
      <xdr:colOff>200025</xdr:colOff>
      <xdr:row>53</xdr:row>
      <xdr:rowOff>9525</xdr:rowOff>
    </xdr:from>
    <xdr:to>
      <xdr:col>3</xdr:col>
      <xdr:colOff>123825</xdr:colOff>
      <xdr:row>54</xdr:row>
      <xdr:rowOff>57152</xdr:rowOff>
    </xdr:to>
    <xdr:sp macro="" textlink="">
      <xdr:nvSpPr>
        <xdr:cNvPr id="11" name="Rectangle 7"/>
        <xdr:cNvSpPr>
          <a:spLocks noChangeArrowheads="1"/>
        </xdr:cNvSpPr>
      </xdr:nvSpPr>
      <xdr:spPr bwMode="auto">
        <a:xfrm>
          <a:off x="828675" y="12353925"/>
          <a:ext cx="19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51</xdr:row>
      <xdr:rowOff>95250</xdr:rowOff>
    </xdr:from>
    <xdr:to>
      <xdr:col>2</xdr:col>
      <xdr:colOff>123825</xdr:colOff>
      <xdr:row>52</xdr:row>
      <xdr:rowOff>138999</xdr:rowOff>
    </xdr:to>
    <xdr:sp macro="" textlink="">
      <xdr:nvSpPr>
        <xdr:cNvPr id="12" name="Rectangle 7"/>
        <xdr:cNvSpPr>
          <a:spLocks noChangeArrowheads="1"/>
        </xdr:cNvSpPr>
      </xdr:nvSpPr>
      <xdr:spPr bwMode="auto">
        <a:xfrm>
          <a:off x="561975" y="11849100"/>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104</xdr:col>
      <xdr:colOff>289331</xdr:colOff>
      <xdr:row>3</xdr:row>
      <xdr:rowOff>38100</xdr:rowOff>
    </xdr:from>
    <xdr:to>
      <xdr:col>104</xdr:col>
      <xdr:colOff>289331</xdr:colOff>
      <xdr:row>6</xdr:row>
      <xdr:rowOff>133350</xdr:rowOff>
    </xdr:to>
    <xdr:sp macro="" textlink="">
      <xdr:nvSpPr>
        <xdr:cNvPr id="13" name="テキスト 1"/>
        <xdr:cNvSpPr txBox="1">
          <a:spLocks noChangeArrowheads="1"/>
        </xdr:cNvSpPr>
      </xdr:nvSpPr>
      <xdr:spPr bwMode="auto">
        <a:xfrm>
          <a:off x="55353356" y="1047750"/>
          <a:ext cx="0" cy="58102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3</xdr:row>
      <xdr:rowOff>38100</xdr:rowOff>
    </xdr:from>
    <xdr:to>
      <xdr:col>104</xdr:col>
      <xdr:colOff>289331</xdr:colOff>
      <xdr:row>6</xdr:row>
      <xdr:rowOff>133350</xdr:rowOff>
    </xdr:to>
    <xdr:sp macro="" textlink="">
      <xdr:nvSpPr>
        <xdr:cNvPr id="14" name="テキスト 1"/>
        <xdr:cNvSpPr txBox="1">
          <a:spLocks noChangeArrowheads="1"/>
        </xdr:cNvSpPr>
      </xdr:nvSpPr>
      <xdr:spPr bwMode="auto">
        <a:xfrm>
          <a:off x="55353356" y="1047750"/>
          <a:ext cx="0" cy="58102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3</xdr:row>
      <xdr:rowOff>38100</xdr:rowOff>
    </xdr:from>
    <xdr:to>
      <xdr:col>104</xdr:col>
      <xdr:colOff>289331</xdr:colOff>
      <xdr:row>6</xdr:row>
      <xdr:rowOff>133350</xdr:rowOff>
    </xdr:to>
    <xdr:sp macro="" textlink="">
      <xdr:nvSpPr>
        <xdr:cNvPr id="15" name="テキスト 1"/>
        <xdr:cNvSpPr txBox="1">
          <a:spLocks noChangeArrowheads="1"/>
        </xdr:cNvSpPr>
      </xdr:nvSpPr>
      <xdr:spPr bwMode="auto">
        <a:xfrm>
          <a:off x="55353356" y="1047750"/>
          <a:ext cx="0" cy="58102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3</xdr:row>
      <xdr:rowOff>38100</xdr:rowOff>
    </xdr:from>
    <xdr:to>
      <xdr:col>104</xdr:col>
      <xdr:colOff>289331</xdr:colOff>
      <xdr:row>6</xdr:row>
      <xdr:rowOff>133350</xdr:rowOff>
    </xdr:to>
    <xdr:sp macro="" textlink="">
      <xdr:nvSpPr>
        <xdr:cNvPr id="16" name="テキスト 1"/>
        <xdr:cNvSpPr txBox="1">
          <a:spLocks noChangeArrowheads="1"/>
        </xdr:cNvSpPr>
      </xdr:nvSpPr>
      <xdr:spPr bwMode="auto">
        <a:xfrm>
          <a:off x="55353356" y="1047750"/>
          <a:ext cx="0" cy="58102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3</xdr:row>
      <xdr:rowOff>38100</xdr:rowOff>
    </xdr:from>
    <xdr:to>
      <xdr:col>104</xdr:col>
      <xdr:colOff>289331</xdr:colOff>
      <xdr:row>6</xdr:row>
      <xdr:rowOff>133350</xdr:rowOff>
    </xdr:to>
    <xdr:sp macro="" textlink="">
      <xdr:nvSpPr>
        <xdr:cNvPr id="17" name="テキスト 1"/>
        <xdr:cNvSpPr txBox="1">
          <a:spLocks noChangeArrowheads="1"/>
        </xdr:cNvSpPr>
      </xdr:nvSpPr>
      <xdr:spPr bwMode="auto">
        <a:xfrm>
          <a:off x="55353356" y="1047750"/>
          <a:ext cx="0" cy="58102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3</xdr:row>
      <xdr:rowOff>38100</xdr:rowOff>
    </xdr:from>
    <xdr:to>
      <xdr:col>104</xdr:col>
      <xdr:colOff>289331</xdr:colOff>
      <xdr:row>6</xdr:row>
      <xdr:rowOff>133350</xdr:rowOff>
    </xdr:to>
    <xdr:sp macro="" textlink="">
      <xdr:nvSpPr>
        <xdr:cNvPr id="18" name="テキスト 1"/>
        <xdr:cNvSpPr txBox="1">
          <a:spLocks noChangeArrowheads="1"/>
        </xdr:cNvSpPr>
      </xdr:nvSpPr>
      <xdr:spPr bwMode="auto">
        <a:xfrm>
          <a:off x="55353356" y="1047750"/>
          <a:ext cx="0" cy="58102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3</xdr:row>
      <xdr:rowOff>38100</xdr:rowOff>
    </xdr:from>
    <xdr:to>
      <xdr:col>104</xdr:col>
      <xdr:colOff>289331</xdr:colOff>
      <xdr:row>6</xdr:row>
      <xdr:rowOff>133350</xdr:rowOff>
    </xdr:to>
    <xdr:sp macro="" textlink="">
      <xdr:nvSpPr>
        <xdr:cNvPr id="19" name="テキスト 1"/>
        <xdr:cNvSpPr txBox="1">
          <a:spLocks noChangeArrowheads="1"/>
        </xdr:cNvSpPr>
      </xdr:nvSpPr>
      <xdr:spPr bwMode="auto">
        <a:xfrm>
          <a:off x="55353356" y="1047750"/>
          <a:ext cx="0" cy="58102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editAs="oneCell">
    <xdr:from>
      <xdr:col>1</xdr:col>
      <xdr:colOff>171450</xdr:colOff>
      <xdr:row>51</xdr:row>
      <xdr:rowOff>95250</xdr:rowOff>
    </xdr:from>
    <xdr:to>
      <xdr:col>2</xdr:col>
      <xdr:colOff>95250</xdr:colOff>
      <xdr:row>52</xdr:row>
      <xdr:rowOff>138999</xdr:rowOff>
    </xdr:to>
    <xdr:sp macro="" textlink="">
      <xdr:nvSpPr>
        <xdr:cNvPr id="20" name="Rectangle 7"/>
        <xdr:cNvSpPr>
          <a:spLocks noChangeArrowheads="1"/>
        </xdr:cNvSpPr>
      </xdr:nvSpPr>
      <xdr:spPr bwMode="auto">
        <a:xfrm>
          <a:off x="533400" y="11849100"/>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200025</xdr:colOff>
      <xdr:row>53</xdr:row>
      <xdr:rowOff>9525</xdr:rowOff>
    </xdr:from>
    <xdr:to>
      <xdr:col>3</xdr:col>
      <xdr:colOff>123825</xdr:colOff>
      <xdr:row>54</xdr:row>
      <xdr:rowOff>57152</xdr:rowOff>
    </xdr:to>
    <xdr:sp macro="" textlink="">
      <xdr:nvSpPr>
        <xdr:cNvPr id="21" name="Rectangle 7"/>
        <xdr:cNvSpPr>
          <a:spLocks noChangeArrowheads="1"/>
        </xdr:cNvSpPr>
      </xdr:nvSpPr>
      <xdr:spPr bwMode="auto">
        <a:xfrm>
          <a:off x="828675" y="12353925"/>
          <a:ext cx="19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51</xdr:row>
      <xdr:rowOff>95250</xdr:rowOff>
    </xdr:from>
    <xdr:to>
      <xdr:col>2</xdr:col>
      <xdr:colOff>123825</xdr:colOff>
      <xdr:row>52</xdr:row>
      <xdr:rowOff>138999</xdr:rowOff>
    </xdr:to>
    <xdr:sp macro="" textlink="">
      <xdr:nvSpPr>
        <xdr:cNvPr id="22" name="Rectangle 7"/>
        <xdr:cNvSpPr>
          <a:spLocks noChangeArrowheads="1"/>
        </xdr:cNvSpPr>
      </xdr:nvSpPr>
      <xdr:spPr bwMode="auto">
        <a:xfrm>
          <a:off x="561975" y="11849100"/>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104</xdr:col>
      <xdr:colOff>289331</xdr:colOff>
      <xdr:row>3</xdr:row>
      <xdr:rowOff>38100</xdr:rowOff>
    </xdr:from>
    <xdr:to>
      <xdr:col>104</xdr:col>
      <xdr:colOff>289331</xdr:colOff>
      <xdr:row>6</xdr:row>
      <xdr:rowOff>133350</xdr:rowOff>
    </xdr:to>
    <xdr:sp macro="" textlink="">
      <xdr:nvSpPr>
        <xdr:cNvPr id="23" name="テキスト 1"/>
        <xdr:cNvSpPr txBox="1">
          <a:spLocks noChangeArrowheads="1"/>
        </xdr:cNvSpPr>
      </xdr:nvSpPr>
      <xdr:spPr bwMode="auto">
        <a:xfrm>
          <a:off x="53388031" y="1047750"/>
          <a:ext cx="0" cy="5778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3</xdr:row>
      <xdr:rowOff>38100</xdr:rowOff>
    </xdr:from>
    <xdr:to>
      <xdr:col>104</xdr:col>
      <xdr:colOff>289331</xdr:colOff>
      <xdr:row>6</xdr:row>
      <xdr:rowOff>133350</xdr:rowOff>
    </xdr:to>
    <xdr:sp macro="" textlink="">
      <xdr:nvSpPr>
        <xdr:cNvPr id="24" name="テキスト 1"/>
        <xdr:cNvSpPr txBox="1">
          <a:spLocks noChangeArrowheads="1"/>
        </xdr:cNvSpPr>
      </xdr:nvSpPr>
      <xdr:spPr bwMode="auto">
        <a:xfrm>
          <a:off x="53388031" y="1047750"/>
          <a:ext cx="0" cy="5778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3</xdr:row>
      <xdr:rowOff>38100</xdr:rowOff>
    </xdr:from>
    <xdr:to>
      <xdr:col>104</xdr:col>
      <xdr:colOff>289331</xdr:colOff>
      <xdr:row>6</xdr:row>
      <xdr:rowOff>133350</xdr:rowOff>
    </xdr:to>
    <xdr:sp macro="" textlink="">
      <xdr:nvSpPr>
        <xdr:cNvPr id="25" name="テキスト 1"/>
        <xdr:cNvSpPr txBox="1">
          <a:spLocks noChangeArrowheads="1"/>
        </xdr:cNvSpPr>
      </xdr:nvSpPr>
      <xdr:spPr bwMode="auto">
        <a:xfrm>
          <a:off x="53388031" y="1047750"/>
          <a:ext cx="0" cy="5778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3</xdr:row>
      <xdr:rowOff>38100</xdr:rowOff>
    </xdr:from>
    <xdr:to>
      <xdr:col>104</xdr:col>
      <xdr:colOff>289331</xdr:colOff>
      <xdr:row>6</xdr:row>
      <xdr:rowOff>133350</xdr:rowOff>
    </xdr:to>
    <xdr:sp macro="" textlink="">
      <xdr:nvSpPr>
        <xdr:cNvPr id="26" name="テキスト 1"/>
        <xdr:cNvSpPr txBox="1">
          <a:spLocks noChangeArrowheads="1"/>
        </xdr:cNvSpPr>
      </xdr:nvSpPr>
      <xdr:spPr bwMode="auto">
        <a:xfrm>
          <a:off x="53388031" y="1047750"/>
          <a:ext cx="0" cy="5778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3</xdr:row>
      <xdr:rowOff>38100</xdr:rowOff>
    </xdr:from>
    <xdr:to>
      <xdr:col>104</xdr:col>
      <xdr:colOff>289331</xdr:colOff>
      <xdr:row>6</xdr:row>
      <xdr:rowOff>133350</xdr:rowOff>
    </xdr:to>
    <xdr:sp macro="" textlink="">
      <xdr:nvSpPr>
        <xdr:cNvPr id="27" name="テキスト 1"/>
        <xdr:cNvSpPr txBox="1">
          <a:spLocks noChangeArrowheads="1"/>
        </xdr:cNvSpPr>
      </xdr:nvSpPr>
      <xdr:spPr bwMode="auto">
        <a:xfrm>
          <a:off x="53388031" y="1047750"/>
          <a:ext cx="0" cy="5778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3</xdr:row>
      <xdr:rowOff>38100</xdr:rowOff>
    </xdr:from>
    <xdr:to>
      <xdr:col>104</xdr:col>
      <xdr:colOff>289331</xdr:colOff>
      <xdr:row>6</xdr:row>
      <xdr:rowOff>133350</xdr:rowOff>
    </xdr:to>
    <xdr:sp macro="" textlink="">
      <xdr:nvSpPr>
        <xdr:cNvPr id="28" name="テキスト 1"/>
        <xdr:cNvSpPr txBox="1">
          <a:spLocks noChangeArrowheads="1"/>
        </xdr:cNvSpPr>
      </xdr:nvSpPr>
      <xdr:spPr bwMode="auto">
        <a:xfrm>
          <a:off x="53388031" y="1047750"/>
          <a:ext cx="0" cy="5778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3</xdr:row>
      <xdr:rowOff>38100</xdr:rowOff>
    </xdr:from>
    <xdr:to>
      <xdr:col>104</xdr:col>
      <xdr:colOff>289331</xdr:colOff>
      <xdr:row>6</xdr:row>
      <xdr:rowOff>133350</xdr:rowOff>
    </xdr:to>
    <xdr:sp macro="" textlink="">
      <xdr:nvSpPr>
        <xdr:cNvPr id="29" name="テキスト 1"/>
        <xdr:cNvSpPr txBox="1">
          <a:spLocks noChangeArrowheads="1"/>
        </xdr:cNvSpPr>
      </xdr:nvSpPr>
      <xdr:spPr bwMode="auto">
        <a:xfrm>
          <a:off x="53388031" y="1047750"/>
          <a:ext cx="0" cy="5778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90</xdr:col>
      <xdr:colOff>707572</xdr:colOff>
      <xdr:row>26</xdr:row>
      <xdr:rowOff>97118</xdr:rowOff>
    </xdr:from>
    <xdr:to>
      <xdr:col>109</xdr:col>
      <xdr:colOff>179972</xdr:colOff>
      <xdr:row>27</xdr:row>
      <xdr:rowOff>81643</xdr:rowOff>
    </xdr:to>
    <xdr:cxnSp macro="">
      <xdr:nvCxnSpPr>
        <xdr:cNvPr id="30" name="直線矢印コネクタ 29"/>
        <xdr:cNvCxnSpPr/>
      </xdr:nvCxnSpPr>
      <xdr:spPr>
        <a:xfrm flipH="1">
          <a:off x="49230643" y="6537832"/>
          <a:ext cx="5631900" cy="29295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51</xdr:row>
      <xdr:rowOff>95250</xdr:rowOff>
    </xdr:from>
    <xdr:to>
      <xdr:col>2</xdr:col>
      <xdr:colOff>123825</xdr:colOff>
      <xdr:row>52</xdr:row>
      <xdr:rowOff>139000</xdr:rowOff>
    </xdr:to>
    <xdr:sp macro="" textlink="">
      <xdr:nvSpPr>
        <xdr:cNvPr id="2" name="Rectangle 7"/>
        <xdr:cNvSpPr>
          <a:spLocks noChangeArrowheads="1"/>
        </xdr:cNvSpPr>
      </xdr:nvSpPr>
      <xdr:spPr bwMode="auto">
        <a:xfrm>
          <a:off x="530225" y="12198350"/>
          <a:ext cx="165100" cy="23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104</xdr:col>
      <xdr:colOff>289331</xdr:colOff>
      <xdr:row>12</xdr:row>
      <xdr:rowOff>38100</xdr:rowOff>
    </xdr:from>
    <xdr:to>
      <xdr:col>104</xdr:col>
      <xdr:colOff>289331</xdr:colOff>
      <xdr:row>15</xdr:row>
      <xdr:rowOff>133350</xdr:rowOff>
    </xdr:to>
    <xdr:sp macro="" textlink="">
      <xdr:nvSpPr>
        <xdr:cNvPr id="3" name="テキスト 1"/>
        <xdr:cNvSpPr txBox="1">
          <a:spLocks noChangeArrowheads="1"/>
        </xdr:cNvSpPr>
      </xdr:nvSpPr>
      <xdr:spPr bwMode="auto">
        <a:xfrm>
          <a:off x="53388031" y="2908300"/>
          <a:ext cx="0" cy="10223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12</xdr:row>
      <xdr:rowOff>38100</xdr:rowOff>
    </xdr:from>
    <xdr:to>
      <xdr:col>104</xdr:col>
      <xdr:colOff>289331</xdr:colOff>
      <xdr:row>15</xdr:row>
      <xdr:rowOff>133350</xdr:rowOff>
    </xdr:to>
    <xdr:sp macro="" textlink="">
      <xdr:nvSpPr>
        <xdr:cNvPr id="4" name="テキスト 1"/>
        <xdr:cNvSpPr txBox="1">
          <a:spLocks noChangeArrowheads="1"/>
        </xdr:cNvSpPr>
      </xdr:nvSpPr>
      <xdr:spPr bwMode="auto">
        <a:xfrm>
          <a:off x="53388031" y="2908300"/>
          <a:ext cx="0" cy="10223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12</xdr:row>
      <xdr:rowOff>38100</xdr:rowOff>
    </xdr:from>
    <xdr:to>
      <xdr:col>104</xdr:col>
      <xdr:colOff>289331</xdr:colOff>
      <xdr:row>15</xdr:row>
      <xdr:rowOff>133350</xdr:rowOff>
    </xdr:to>
    <xdr:sp macro="" textlink="">
      <xdr:nvSpPr>
        <xdr:cNvPr id="5" name="テキスト 1"/>
        <xdr:cNvSpPr txBox="1">
          <a:spLocks noChangeArrowheads="1"/>
        </xdr:cNvSpPr>
      </xdr:nvSpPr>
      <xdr:spPr bwMode="auto">
        <a:xfrm>
          <a:off x="53388031" y="2908300"/>
          <a:ext cx="0" cy="10223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12</xdr:row>
      <xdr:rowOff>38100</xdr:rowOff>
    </xdr:from>
    <xdr:to>
      <xdr:col>104</xdr:col>
      <xdr:colOff>289331</xdr:colOff>
      <xdr:row>15</xdr:row>
      <xdr:rowOff>133350</xdr:rowOff>
    </xdr:to>
    <xdr:sp macro="" textlink="">
      <xdr:nvSpPr>
        <xdr:cNvPr id="6" name="テキスト 1"/>
        <xdr:cNvSpPr txBox="1">
          <a:spLocks noChangeArrowheads="1"/>
        </xdr:cNvSpPr>
      </xdr:nvSpPr>
      <xdr:spPr bwMode="auto">
        <a:xfrm>
          <a:off x="53388031" y="2908300"/>
          <a:ext cx="0" cy="10223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12</xdr:row>
      <xdr:rowOff>38100</xdr:rowOff>
    </xdr:from>
    <xdr:to>
      <xdr:col>104</xdr:col>
      <xdr:colOff>289331</xdr:colOff>
      <xdr:row>15</xdr:row>
      <xdr:rowOff>133350</xdr:rowOff>
    </xdr:to>
    <xdr:sp macro="" textlink="">
      <xdr:nvSpPr>
        <xdr:cNvPr id="7" name="テキスト 1"/>
        <xdr:cNvSpPr txBox="1">
          <a:spLocks noChangeArrowheads="1"/>
        </xdr:cNvSpPr>
      </xdr:nvSpPr>
      <xdr:spPr bwMode="auto">
        <a:xfrm>
          <a:off x="53388031" y="2908300"/>
          <a:ext cx="0" cy="10223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12</xdr:row>
      <xdr:rowOff>38100</xdr:rowOff>
    </xdr:from>
    <xdr:to>
      <xdr:col>104</xdr:col>
      <xdr:colOff>289331</xdr:colOff>
      <xdr:row>15</xdr:row>
      <xdr:rowOff>133350</xdr:rowOff>
    </xdr:to>
    <xdr:sp macro="" textlink="">
      <xdr:nvSpPr>
        <xdr:cNvPr id="8" name="テキスト 1"/>
        <xdr:cNvSpPr txBox="1">
          <a:spLocks noChangeArrowheads="1"/>
        </xdr:cNvSpPr>
      </xdr:nvSpPr>
      <xdr:spPr bwMode="auto">
        <a:xfrm>
          <a:off x="53388031" y="2908300"/>
          <a:ext cx="0" cy="10223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15</xdr:col>
      <xdr:colOff>247650</xdr:colOff>
      <xdr:row>2</xdr:row>
      <xdr:rowOff>47625</xdr:rowOff>
    </xdr:from>
    <xdr:to>
      <xdr:col>16</xdr:col>
      <xdr:colOff>200025</xdr:colOff>
      <xdr:row>3</xdr:row>
      <xdr:rowOff>19050</xdr:rowOff>
    </xdr:to>
    <xdr:sp macro="" textlink="">
      <xdr:nvSpPr>
        <xdr:cNvPr id="10" name="Rectangle 9"/>
        <xdr:cNvSpPr>
          <a:spLocks noChangeArrowheads="1"/>
        </xdr:cNvSpPr>
      </xdr:nvSpPr>
      <xdr:spPr bwMode="auto">
        <a:xfrm>
          <a:off x="3746500" y="923925"/>
          <a:ext cx="206375" cy="104775"/>
        </a:xfrm>
        <a:prstGeom prst="rect">
          <a:avLst/>
        </a:prstGeom>
        <a:solidFill>
          <a:srgbClr val="FDEADA"/>
        </a:solidFill>
        <a:ln w="9525">
          <a:solidFill>
            <a:srgbClr val="000000"/>
          </a:solidFill>
          <a:miter lim="800000"/>
          <a:headEnd/>
          <a:tailEnd/>
        </a:ln>
      </xdr:spPr>
    </xdr:sp>
    <xdr:clientData/>
  </xdr:twoCellAnchor>
  <xdr:twoCellAnchor editAs="oneCell">
    <xdr:from>
      <xdr:col>2</xdr:col>
      <xdr:colOff>200025</xdr:colOff>
      <xdr:row>53</xdr:row>
      <xdr:rowOff>9525</xdr:rowOff>
    </xdr:from>
    <xdr:to>
      <xdr:col>3</xdr:col>
      <xdr:colOff>123825</xdr:colOff>
      <xdr:row>54</xdr:row>
      <xdr:rowOff>57152</xdr:rowOff>
    </xdr:to>
    <xdr:sp macro="" textlink="">
      <xdr:nvSpPr>
        <xdr:cNvPr id="11" name="Rectangle 7"/>
        <xdr:cNvSpPr>
          <a:spLocks noChangeArrowheads="1"/>
        </xdr:cNvSpPr>
      </xdr:nvSpPr>
      <xdr:spPr bwMode="auto">
        <a:xfrm>
          <a:off x="771525" y="12493625"/>
          <a:ext cx="165100" cy="2381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51</xdr:row>
      <xdr:rowOff>95250</xdr:rowOff>
    </xdr:from>
    <xdr:to>
      <xdr:col>2</xdr:col>
      <xdr:colOff>123825</xdr:colOff>
      <xdr:row>52</xdr:row>
      <xdr:rowOff>139000</xdr:rowOff>
    </xdr:to>
    <xdr:sp macro="" textlink="">
      <xdr:nvSpPr>
        <xdr:cNvPr id="12" name="Rectangle 7"/>
        <xdr:cNvSpPr>
          <a:spLocks noChangeArrowheads="1"/>
        </xdr:cNvSpPr>
      </xdr:nvSpPr>
      <xdr:spPr bwMode="auto">
        <a:xfrm>
          <a:off x="530225" y="12198350"/>
          <a:ext cx="165100" cy="23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104</xdr:col>
      <xdr:colOff>289331</xdr:colOff>
      <xdr:row>3</xdr:row>
      <xdr:rowOff>38100</xdr:rowOff>
    </xdr:from>
    <xdr:to>
      <xdr:col>104</xdr:col>
      <xdr:colOff>289331</xdr:colOff>
      <xdr:row>6</xdr:row>
      <xdr:rowOff>133350</xdr:rowOff>
    </xdr:to>
    <xdr:sp macro="" textlink="">
      <xdr:nvSpPr>
        <xdr:cNvPr id="13" name="テキスト 1"/>
        <xdr:cNvSpPr txBox="1">
          <a:spLocks noChangeArrowheads="1"/>
        </xdr:cNvSpPr>
      </xdr:nvSpPr>
      <xdr:spPr bwMode="auto">
        <a:xfrm>
          <a:off x="53388031" y="1047750"/>
          <a:ext cx="0" cy="5778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3</xdr:row>
      <xdr:rowOff>38100</xdr:rowOff>
    </xdr:from>
    <xdr:to>
      <xdr:col>104</xdr:col>
      <xdr:colOff>289331</xdr:colOff>
      <xdr:row>6</xdr:row>
      <xdr:rowOff>133350</xdr:rowOff>
    </xdr:to>
    <xdr:sp macro="" textlink="">
      <xdr:nvSpPr>
        <xdr:cNvPr id="14" name="テキスト 1"/>
        <xdr:cNvSpPr txBox="1">
          <a:spLocks noChangeArrowheads="1"/>
        </xdr:cNvSpPr>
      </xdr:nvSpPr>
      <xdr:spPr bwMode="auto">
        <a:xfrm>
          <a:off x="53388031" y="1047750"/>
          <a:ext cx="0" cy="5778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3</xdr:row>
      <xdr:rowOff>38100</xdr:rowOff>
    </xdr:from>
    <xdr:to>
      <xdr:col>104</xdr:col>
      <xdr:colOff>289331</xdr:colOff>
      <xdr:row>6</xdr:row>
      <xdr:rowOff>133350</xdr:rowOff>
    </xdr:to>
    <xdr:sp macro="" textlink="">
      <xdr:nvSpPr>
        <xdr:cNvPr id="15" name="テキスト 1"/>
        <xdr:cNvSpPr txBox="1">
          <a:spLocks noChangeArrowheads="1"/>
        </xdr:cNvSpPr>
      </xdr:nvSpPr>
      <xdr:spPr bwMode="auto">
        <a:xfrm>
          <a:off x="53388031" y="1047750"/>
          <a:ext cx="0" cy="5778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3</xdr:row>
      <xdr:rowOff>38100</xdr:rowOff>
    </xdr:from>
    <xdr:to>
      <xdr:col>104</xdr:col>
      <xdr:colOff>289331</xdr:colOff>
      <xdr:row>6</xdr:row>
      <xdr:rowOff>133350</xdr:rowOff>
    </xdr:to>
    <xdr:sp macro="" textlink="">
      <xdr:nvSpPr>
        <xdr:cNvPr id="16" name="テキスト 1"/>
        <xdr:cNvSpPr txBox="1">
          <a:spLocks noChangeArrowheads="1"/>
        </xdr:cNvSpPr>
      </xdr:nvSpPr>
      <xdr:spPr bwMode="auto">
        <a:xfrm>
          <a:off x="53388031" y="1047750"/>
          <a:ext cx="0" cy="5778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3</xdr:row>
      <xdr:rowOff>38100</xdr:rowOff>
    </xdr:from>
    <xdr:to>
      <xdr:col>104</xdr:col>
      <xdr:colOff>289331</xdr:colOff>
      <xdr:row>6</xdr:row>
      <xdr:rowOff>133350</xdr:rowOff>
    </xdr:to>
    <xdr:sp macro="" textlink="">
      <xdr:nvSpPr>
        <xdr:cNvPr id="17" name="テキスト 1"/>
        <xdr:cNvSpPr txBox="1">
          <a:spLocks noChangeArrowheads="1"/>
        </xdr:cNvSpPr>
      </xdr:nvSpPr>
      <xdr:spPr bwMode="auto">
        <a:xfrm>
          <a:off x="53388031" y="1047750"/>
          <a:ext cx="0" cy="5778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3</xdr:row>
      <xdr:rowOff>38100</xdr:rowOff>
    </xdr:from>
    <xdr:to>
      <xdr:col>104</xdr:col>
      <xdr:colOff>289331</xdr:colOff>
      <xdr:row>6</xdr:row>
      <xdr:rowOff>133350</xdr:rowOff>
    </xdr:to>
    <xdr:sp macro="" textlink="">
      <xdr:nvSpPr>
        <xdr:cNvPr id="18" name="テキスト 1"/>
        <xdr:cNvSpPr txBox="1">
          <a:spLocks noChangeArrowheads="1"/>
        </xdr:cNvSpPr>
      </xdr:nvSpPr>
      <xdr:spPr bwMode="auto">
        <a:xfrm>
          <a:off x="53388031" y="1047750"/>
          <a:ext cx="0" cy="5778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104</xdr:col>
      <xdr:colOff>289331</xdr:colOff>
      <xdr:row>3</xdr:row>
      <xdr:rowOff>38100</xdr:rowOff>
    </xdr:from>
    <xdr:to>
      <xdr:col>104</xdr:col>
      <xdr:colOff>289331</xdr:colOff>
      <xdr:row>6</xdr:row>
      <xdr:rowOff>133350</xdr:rowOff>
    </xdr:to>
    <xdr:sp macro="" textlink="">
      <xdr:nvSpPr>
        <xdr:cNvPr id="19" name="テキスト 1"/>
        <xdr:cNvSpPr txBox="1">
          <a:spLocks noChangeArrowheads="1"/>
        </xdr:cNvSpPr>
      </xdr:nvSpPr>
      <xdr:spPr bwMode="auto">
        <a:xfrm>
          <a:off x="53388031" y="1047750"/>
          <a:ext cx="0" cy="5778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editAs="oneCell">
    <xdr:from>
      <xdr:col>1</xdr:col>
      <xdr:colOff>171450</xdr:colOff>
      <xdr:row>51</xdr:row>
      <xdr:rowOff>95250</xdr:rowOff>
    </xdr:from>
    <xdr:to>
      <xdr:col>2</xdr:col>
      <xdr:colOff>95250</xdr:colOff>
      <xdr:row>52</xdr:row>
      <xdr:rowOff>139000</xdr:rowOff>
    </xdr:to>
    <xdr:sp macro="" textlink="">
      <xdr:nvSpPr>
        <xdr:cNvPr id="20" name="Rectangle 7"/>
        <xdr:cNvSpPr>
          <a:spLocks noChangeArrowheads="1"/>
        </xdr:cNvSpPr>
      </xdr:nvSpPr>
      <xdr:spPr bwMode="auto">
        <a:xfrm>
          <a:off x="501650" y="12198350"/>
          <a:ext cx="165100" cy="23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200025</xdr:colOff>
      <xdr:row>53</xdr:row>
      <xdr:rowOff>9525</xdr:rowOff>
    </xdr:from>
    <xdr:to>
      <xdr:col>3</xdr:col>
      <xdr:colOff>123825</xdr:colOff>
      <xdr:row>54</xdr:row>
      <xdr:rowOff>57152</xdr:rowOff>
    </xdr:to>
    <xdr:sp macro="" textlink="">
      <xdr:nvSpPr>
        <xdr:cNvPr id="21" name="Rectangle 7"/>
        <xdr:cNvSpPr>
          <a:spLocks noChangeArrowheads="1"/>
        </xdr:cNvSpPr>
      </xdr:nvSpPr>
      <xdr:spPr bwMode="auto">
        <a:xfrm>
          <a:off x="771525" y="12493625"/>
          <a:ext cx="165100" cy="2381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51</xdr:row>
      <xdr:rowOff>95250</xdr:rowOff>
    </xdr:from>
    <xdr:to>
      <xdr:col>2</xdr:col>
      <xdr:colOff>123825</xdr:colOff>
      <xdr:row>52</xdr:row>
      <xdr:rowOff>139000</xdr:rowOff>
    </xdr:to>
    <xdr:sp macro="" textlink="">
      <xdr:nvSpPr>
        <xdr:cNvPr id="22" name="Rectangle 7"/>
        <xdr:cNvSpPr>
          <a:spLocks noChangeArrowheads="1"/>
        </xdr:cNvSpPr>
      </xdr:nvSpPr>
      <xdr:spPr bwMode="auto">
        <a:xfrm>
          <a:off x="530225" y="12198350"/>
          <a:ext cx="165100" cy="23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90</xdr:col>
      <xdr:colOff>707572</xdr:colOff>
      <xdr:row>26</xdr:row>
      <xdr:rowOff>97118</xdr:rowOff>
    </xdr:from>
    <xdr:to>
      <xdr:col>109</xdr:col>
      <xdr:colOff>179972</xdr:colOff>
      <xdr:row>27</xdr:row>
      <xdr:rowOff>81643</xdr:rowOff>
    </xdr:to>
    <xdr:cxnSp macro="">
      <xdr:nvCxnSpPr>
        <xdr:cNvPr id="23" name="直線矢印コネクタ 22"/>
        <xdr:cNvCxnSpPr/>
      </xdr:nvCxnSpPr>
      <xdr:spPr>
        <a:xfrm flipH="1">
          <a:off x="49119972" y="6516968"/>
          <a:ext cx="5581100" cy="2956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imaeda@he.aichi-steel.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imaeda@he.aichi-steel.co.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G87"/>
  <sheetViews>
    <sheetView showGridLines="0" showZeros="0" tabSelected="1" zoomScale="70" zoomScaleNormal="70" zoomScaleSheetLayoutView="100" workbookViewId="0">
      <selection sqref="A1:AF1"/>
    </sheetView>
  </sheetViews>
  <sheetFormatPr defaultColWidth="8.90625" defaultRowHeight="13" x14ac:dyDescent="0.2"/>
  <cols>
    <col min="1" max="1" width="4.7265625" style="8" customWidth="1"/>
    <col min="2" max="3" width="3.453125" style="8" customWidth="1"/>
    <col min="4" max="4" width="1.90625" style="8" customWidth="1"/>
    <col min="5" max="5" width="3.453125" style="8" customWidth="1"/>
    <col min="6" max="6" width="5.6328125" style="8" customWidth="1"/>
    <col min="7" max="7" width="2.08984375" style="8" customWidth="1"/>
    <col min="8" max="8" width="1.90625" style="8" customWidth="1"/>
    <col min="9" max="9" width="3.453125" style="8" customWidth="1"/>
    <col min="10" max="10" width="2.6328125" style="8" customWidth="1"/>
    <col min="11" max="12" width="3.453125" style="8" customWidth="1"/>
    <col min="13" max="13" width="4.26953125" style="8" customWidth="1"/>
    <col min="14" max="14" width="3.453125" style="8" customWidth="1"/>
    <col min="15" max="15" width="2.7265625" style="8" customWidth="1"/>
    <col min="16" max="28" width="3.6328125" style="8" customWidth="1"/>
    <col min="29" max="29" width="3.7265625" style="8" customWidth="1"/>
    <col min="30" max="32" width="3.6328125" style="8" customWidth="1"/>
    <col min="33" max="41" width="1.453125" style="8" customWidth="1"/>
    <col min="42" max="43" width="8.90625" style="8" customWidth="1"/>
    <col min="44" max="44" width="4" style="53" customWidth="1"/>
    <col min="45" max="45" width="7.90625" style="53" customWidth="1"/>
    <col min="46" max="46" width="4.6328125" style="8" customWidth="1"/>
    <col min="47" max="47" width="16.453125" style="8" customWidth="1"/>
    <col min="48" max="48" width="8.26953125" style="8" customWidth="1"/>
    <col min="49" max="49" width="4.26953125" style="53" customWidth="1"/>
    <col min="50" max="50" width="23.453125" style="53" customWidth="1"/>
    <col min="51" max="51" width="8.7265625" style="8" customWidth="1"/>
    <col min="52" max="52" width="8.453125" style="53" customWidth="1"/>
    <col min="53" max="53" width="28.453125" style="53" customWidth="1"/>
    <col min="54" max="54" width="10.453125" style="53" customWidth="1"/>
    <col min="55" max="55" width="24.7265625" style="53" customWidth="1"/>
    <col min="56" max="56" width="14.90625" style="53" customWidth="1"/>
    <col min="57" max="57" width="20.453125" style="53" customWidth="1"/>
    <col min="58" max="58" width="10" style="53" customWidth="1"/>
    <col min="59" max="59" width="20.7265625" style="53" customWidth="1"/>
    <col min="60" max="61" width="12.36328125" style="53" customWidth="1"/>
    <col min="62" max="62" width="10.08984375" style="53" customWidth="1"/>
    <col min="63" max="63" width="7.90625" style="53" customWidth="1"/>
    <col min="64" max="72" width="8" style="53" customWidth="1"/>
    <col min="73" max="73" width="8" style="102" customWidth="1"/>
    <col min="74" max="74" width="10.7265625" style="102" customWidth="1"/>
    <col min="75" max="75" width="8" style="102" customWidth="1"/>
    <col min="76" max="84" width="8" style="53" customWidth="1"/>
    <col min="85" max="85" width="12.90625" style="53" customWidth="1"/>
    <col min="86" max="86" width="17.7265625" style="53" customWidth="1"/>
    <col min="87" max="88" width="28.7265625" style="53" customWidth="1"/>
    <col min="89" max="89" width="22.36328125" style="53" customWidth="1"/>
    <col min="90" max="90" width="10.36328125" style="53" customWidth="1"/>
    <col min="91" max="92" width="11.90625" style="39" customWidth="1"/>
    <col min="93" max="105" width="3.7265625" style="53" customWidth="1"/>
    <col min="106" max="106" width="4" style="53" customWidth="1"/>
    <col min="107" max="109" width="3.7265625" style="53" customWidth="1"/>
    <col min="110" max="16384" width="8.90625" style="8"/>
  </cols>
  <sheetData>
    <row r="1" spans="1:117" ht="22.5" customHeight="1" thickBot="1" x14ac:dyDescent="0.25">
      <c r="A1" s="522" t="s">
        <v>305</v>
      </c>
      <c r="B1" s="522"/>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c r="AC1" s="522"/>
      <c r="AD1" s="522"/>
      <c r="AE1" s="522"/>
      <c r="AF1" s="522"/>
      <c r="AG1" s="1" t="s">
        <v>0</v>
      </c>
      <c r="AH1" s="2"/>
      <c r="AI1" s="2"/>
      <c r="AJ1" s="2"/>
      <c r="AK1" s="2"/>
      <c r="AL1" s="2"/>
      <c r="AM1" s="2"/>
      <c r="AN1" s="2"/>
      <c r="AO1" s="2"/>
      <c r="AP1" s="2"/>
      <c r="AQ1" s="3"/>
      <c r="AR1" s="1" t="s">
        <v>0</v>
      </c>
      <c r="AS1" s="4"/>
      <c r="AT1" s="3"/>
      <c r="AU1" s="3"/>
      <c r="AV1" s="5"/>
      <c r="AW1" s="4"/>
      <c r="AX1" s="4"/>
      <c r="AY1" s="3"/>
      <c r="AZ1" s="4"/>
      <c r="BA1" s="4"/>
      <c r="BB1" s="4"/>
      <c r="BC1" s="4"/>
      <c r="BD1" s="4"/>
      <c r="BE1" s="4"/>
      <c r="BF1" s="4"/>
      <c r="BG1" s="4"/>
      <c r="BH1" s="4"/>
      <c r="BI1" s="4"/>
      <c r="BJ1" s="4"/>
      <c r="BK1" s="4"/>
      <c r="BL1" s="4"/>
      <c r="BM1" s="4"/>
      <c r="BN1" s="4"/>
      <c r="BO1" s="4"/>
      <c r="BP1" s="4"/>
      <c r="BQ1" s="4"/>
      <c r="BR1" s="4"/>
      <c r="BS1" s="4"/>
      <c r="BT1" s="4"/>
      <c r="BU1" s="98"/>
      <c r="BV1" s="98"/>
      <c r="BW1" s="98"/>
      <c r="BX1" s="4"/>
      <c r="BY1" s="4"/>
      <c r="BZ1" s="4"/>
      <c r="CA1" s="4"/>
      <c r="CB1" s="4"/>
      <c r="CC1" s="4"/>
      <c r="CD1" s="4"/>
      <c r="CE1" s="4"/>
      <c r="CF1" s="4"/>
      <c r="CG1" s="4"/>
      <c r="CH1" s="4"/>
      <c r="CI1" s="4"/>
      <c r="CJ1" s="4"/>
      <c r="CK1" s="4"/>
      <c r="CL1" s="4"/>
      <c r="CM1" s="6"/>
      <c r="CN1" s="6"/>
      <c r="CO1" s="4"/>
      <c r="CP1" s="4"/>
      <c r="CQ1" s="4"/>
      <c r="CR1" s="4"/>
      <c r="CS1" s="4"/>
      <c r="CT1" s="4"/>
      <c r="CU1" s="4"/>
      <c r="CV1" s="4"/>
      <c r="CW1" s="4"/>
      <c r="CX1" s="4"/>
      <c r="CY1" s="4"/>
      <c r="CZ1" s="4"/>
      <c r="DA1" s="4"/>
      <c r="DB1" s="4"/>
      <c r="DC1" s="4"/>
      <c r="DD1" s="4"/>
      <c r="DE1" s="4"/>
    </row>
    <row r="2" spans="1:117" ht="46.5" customHeight="1" thickBot="1" x14ac:dyDescent="0.4">
      <c r="A2" s="532" t="s">
        <v>195</v>
      </c>
      <c r="B2" s="533"/>
      <c r="C2" s="533"/>
      <c r="D2" s="533"/>
      <c r="E2" s="533"/>
      <c r="F2" s="533"/>
      <c r="G2" s="533"/>
      <c r="H2" s="533"/>
      <c r="I2" s="533"/>
      <c r="J2" s="533"/>
      <c r="K2" s="533"/>
      <c r="L2" s="533"/>
      <c r="M2" s="533"/>
      <c r="N2" s="533"/>
      <c r="O2" s="534"/>
      <c r="P2" s="109"/>
      <c r="Q2" s="535" t="s">
        <v>1</v>
      </c>
      <c r="R2" s="536"/>
      <c r="S2" s="536"/>
      <c r="T2" s="537"/>
      <c r="U2" s="538" t="s">
        <v>2</v>
      </c>
      <c r="V2" s="539"/>
      <c r="W2" s="540" t="s">
        <v>3</v>
      </c>
      <c r="X2" s="541"/>
      <c r="Y2" s="573"/>
      <c r="Z2" s="574"/>
      <c r="AA2" s="574"/>
      <c r="AB2" s="574"/>
      <c r="AC2" s="574"/>
      <c r="AD2" s="574"/>
      <c r="AE2" s="574"/>
      <c r="AF2" s="575"/>
      <c r="AG2" s="2"/>
      <c r="AH2" s="2"/>
      <c r="AI2" s="2"/>
      <c r="AJ2" s="2"/>
      <c r="AK2" s="2"/>
      <c r="AL2" s="2"/>
      <c r="AM2" s="2"/>
      <c r="AN2" s="2"/>
      <c r="AO2" s="2"/>
      <c r="AP2" s="9" t="s">
        <v>4</v>
      </c>
      <c r="AQ2" s="10"/>
      <c r="AR2" s="11"/>
      <c r="AS2" s="11"/>
      <c r="AT2" s="12"/>
      <c r="AU2" s="13"/>
      <c r="AV2" s="12"/>
      <c r="AW2" s="14"/>
      <c r="AX2" s="14"/>
      <c r="AY2" s="12"/>
      <c r="AZ2" s="11"/>
      <c r="BA2" s="11"/>
      <c r="BB2" s="11"/>
      <c r="BC2" s="11"/>
      <c r="BD2" s="11"/>
      <c r="BE2" s="11"/>
      <c r="BF2" s="11"/>
      <c r="BG2" s="11"/>
      <c r="BH2" s="11"/>
      <c r="BI2" s="11"/>
      <c r="BJ2" s="11"/>
      <c r="BK2" s="11"/>
      <c r="BL2" s="11"/>
      <c r="BM2" s="11"/>
      <c r="BN2" s="11"/>
      <c r="BO2" s="11"/>
      <c r="BP2" s="11"/>
      <c r="BQ2" s="11"/>
      <c r="BR2" s="11"/>
      <c r="BS2" s="11"/>
      <c r="BT2" s="11"/>
      <c r="BU2" s="17"/>
      <c r="BV2" s="17"/>
      <c r="BW2" s="17"/>
      <c r="BX2" s="11"/>
      <c r="BY2" s="11"/>
      <c r="BZ2" s="11"/>
      <c r="CA2" s="11"/>
      <c r="CB2" s="11"/>
      <c r="CC2" s="11"/>
      <c r="CD2" s="11"/>
      <c r="CE2" s="11"/>
      <c r="CF2" s="11"/>
      <c r="CG2" s="11"/>
      <c r="CH2" s="11"/>
      <c r="CI2" s="11"/>
      <c r="CJ2" s="11"/>
      <c r="CK2" s="11"/>
      <c r="CL2" s="11"/>
      <c r="CM2" s="15"/>
      <c r="CN2" s="15"/>
      <c r="CO2" s="11"/>
      <c r="CP2" s="11"/>
      <c r="CQ2" s="11"/>
      <c r="CR2" s="11"/>
      <c r="CS2" s="11"/>
      <c r="CT2" s="11"/>
      <c r="CU2" s="11"/>
      <c r="CV2" s="11"/>
      <c r="CW2" s="11"/>
      <c r="CX2" s="11"/>
      <c r="CY2" s="11"/>
      <c r="CZ2" s="11"/>
      <c r="DA2" s="11"/>
      <c r="DB2" s="11"/>
      <c r="DC2" s="11"/>
      <c r="DD2" s="11"/>
      <c r="DE2" s="11"/>
      <c r="DF2" s="16"/>
      <c r="DG2" s="16"/>
      <c r="DH2" s="16"/>
      <c r="DI2" s="16"/>
      <c r="DJ2" s="16"/>
      <c r="DK2" s="16"/>
      <c r="DL2" s="16"/>
      <c r="DM2" s="16"/>
    </row>
    <row r="3" spans="1:117" ht="10.5" customHeight="1" x14ac:dyDescent="0.35">
      <c r="A3" s="530" t="s">
        <v>5</v>
      </c>
      <c r="B3" s="531"/>
      <c r="C3" s="531"/>
      <c r="D3" s="525"/>
      <c r="E3" s="525"/>
      <c r="F3" s="525"/>
      <c r="G3" s="525"/>
      <c r="H3" s="525"/>
      <c r="I3" s="525"/>
      <c r="J3" s="525"/>
      <c r="K3" s="525"/>
      <c r="L3" s="525"/>
      <c r="M3" s="525"/>
      <c r="N3" s="525"/>
      <c r="O3" s="110"/>
      <c r="P3" s="109"/>
      <c r="Q3" s="111"/>
      <c r="R3" s="112" t="s">
        <v>6</v>
      </c>
      <c r="S3" s="113"/>
      <c r="T3" s="113"/>
      <c r="U3" s="114"/>
      <c r="V3" s="114"/>
      <c r="W3" s="113"/>
      <c r="X3" s="113"/>
      <c r="Y3" s="115"/>
      <c r="Z3" s="115"/>
      <c r="AA3" s="115"/>
      <c r="AB3" s="115"/>
      <c r="AC3" s="115"/>
      <c r="AD3" s="116"/>
      <c r="AE3" s="117"/>
      <c r="AF3" s="117"/>
      <c r="AG3" s="2"/>
      <c r="AH3" s="2"/>
      <c r="AI3" s="2"/>
      <c r="AJ3" s="2"/>
      <c r="AK3" s="2"/>
      <c r="AL3" s="2"/>
      <c r="AM3" s="2"/>
      <c r="AN3" s="2"/>
      <c r="AO3" s="2"/>
      <c r="AP3" s="7"/>
      <c r="AQ3" s="10"/>
      <c r="AR3" s="11"/>
      <c r="AS3" s="11"/>
      <c r="AT3" s="13"/>
      <c r="AU3" s="13"/>
      <c r="AV3" s="13"/>
      <c r="AW3" s="14"/>
      <c r="AX3" s="14"/>
      <c r="AY3" s="13"/>
      <c r="AZ3" s="11"/>
      <c r="BA3" s="11"/>
      <c r="BB3" s="11"/>
      <c r="BC3" s="11"/>
      <c r="BD3" s="11"/>
      <c r="BE3" s="11"/>
      <c r="BF3" s="11"/>
      <c r="BG3" s="11"/>
      <c r="BH3" s="11"/>
      <c r="BI3" s="11"/>
      <c r="BJ3" s="11"/>
      <c r="BK3" s="11"/>
      <c r="BL3" s="11"/>
      <c r="BM3" s="11"/>
      <c r="BN3" s="11"/>
      <c r="BO3" s="11"/>
      <c r="BP3" s="11"/>
      <c r="BQ3" s="11"/>
      <c r="BR3" s="11"/>
      <c r="BS3" s="11"/>
      <c r="BT3" s="11"/>
      <c r="BU3" s="17"/>
      <c r="BV3" s="17"/>
      <c r="BW3" s="17"/>
      <c r="BX3" s="11"/>
      <c r="BY3" s="17"/>
      <c r="BZ3" s="17"/>
      <c r="CA3" s="17"/>
      <c r="CB3" s="11"/>
      <c r="CC3" s="17"/>
      <c r="CD3" s="17"/>
      <c r="CE3" s="17"/>
      <c r="CF3" s="17"/>
      <c r="CG3" s="17"/>
      <c r="CH3" s="17"/>
      <c r="CI3" s="17"/>
      <c r="CJ3" s="17"/>
      <c r="CK3" s="17"/>
      <c r="CL3" s="17"/>
      <c r="CM3" s="18"/>
      <c r="CN3" s="18"/>
      <c r="CO3" s="508" t="s">
        <v>7</v>
      </c>
      <c r="CP3" s="508"/>
      <c r="CQ3" s="508"/>
      <c r="CR3" s="508"/>
      <c r="CS3" s="508"/>
      <c r="CT3" s="508"/>
      <c r="CU3" s="508" t="s">
        <v>8</v>
      </c>
      <c r="CV3" s="508"/>
      <c r="CW3" s="508"/>
      <c r="CX3" s="508"/>
      <c r="CY3" s="509"/>
      <c r="CZ3" s="510" t="s">
        <v>9</v>
      </c>
      <c r="DA3" s="513" t="s">
        <v>10</v>
      </c>
      <c r="DB3" s="516" t="s">
        <v>11</v>
      </c>
      <c r="DC3" s="516" t="s">
        <v>12</v>
      </c>
      <c r="DD3" s="546" t="s">
        <v>182</v>
      </c>
      <c r="DE3" s="549" t="s">
        <v>183</v>
      </c>
      <c r="DF3" s="16"/>
      <c r="DG3" s="16"/>
      <c r="DH3" s="16"/>
      <c r="DI3" s="16"/>
      <c r="DJ3" s="16"/>
      <c r="DK3" s="16"/>
      <c r="DL3" s="16"/>
      <c r="DM3" s="16"/>
    </row>
    <row r="4" spans="1:117" ht="4.5" customHeight="1" thickBot="1" x14ac:dyDescent="0.4">
      <c r="A4" s="523" t="s">
        <v>13</v>
      </c>
      <c r="B4" s="524"/>
      <c r="C4" s="524"/>
      <c r="D4" s="525"/>
      <c r="E4" s="525"/>
      <c r="F4" s="525"/>
      <c r="G4" s="525"/>
      <c r="H4" s="525"/>
      <c r="I4" s="525"/>
      <c r="J4" s="525"/>
      <c r="K4" s="525"/>
      <c r="L4" s="525"/>
      <c r="M4" s="525"/>
      <c r="N4" s="525"/>
      <c r="O4" s="110"/>
      <c r="P4" s="118"/>
      <c r="Q4" s="119"/>
      <c r="R4" s="120"/>
      <c r="S4" s="120"/>
      <c r="T4" s="120"/>
      <c r="U4" s="120"/>
      <c r="V4" s="120"/>
      <c r="W4" s="120"/>
      <c r="X4" s="120"/>
      <c r="Y4" s="120"/>
      <c r="Z4" s="120"/>
      <c r="AA4" s="120"/>
      <c r="AB4" s="120"/>
      <c r="AC4" s="121"/>
      <c r="AD4" s="121"/>
      <c r="AE4" s="108"/>
      <c r="AF4" s="108"/>
      <c r="AG4" s="2"/>
      <c r="AH4" s="2"/>
      <c r="AI4" s="2"/>
      <c r="AJ4" s="2"/>
      <c r="AK4" s="2"/>
      <c r="AL4" s="2"/>
      <c r="AM4" s="2"/>
      <c r="AN4" s="2"/>
      <c r="AO4" s="2"/>
      <c r="AP4" s="7"/>
      <c r="AQ4" s="10"/>
      <c r="AR4" s="11"/>
      <c r="AS4" s="11"/>
      <c r="AT4" s="13"/>
      <c r="AU4" s="13"/>
      <c r="AV4" s="13"/>
      <c r="AW4" s="14"/>
      <c r="AX4" s="14"/>
      <c r="AY4" s="13"/>
      <c r="AZ4" s="11"/>
      <c r="BA4" s="11"/>
      <c r="BB4" s="11"/>
      <c r="BC4" s="11"/>
      <c r="BD4" s="11"/>
      <c r="BE4" s="11"/>
      <c r="BF4" s="11"/>
      <c r="BG4" s="11"/>
      <c r="BH4" s="11"/>
      <c r="BI4" s="11"/>
      <c r="BJ4" s="11"/>
      <c r="BK4" s="11"/>
      <c r="BL4" s="11"/>
      <c r="BM4" s="11"/>
      <c r="BN4" s="11"/>
      <c r="BO4" s="11"/>
      <c r="BP4" s="11"/>
      <c r="BQ4" s="11"/>
      <c r="BR4" s="11"/>
      <c r="BS4" s="11"/>
      <c r="BT4" s="11"/>
      <c r="BU4" s="17"/>
      <c r="BV4" s="17"/>
      <c r="BW4" s="17"/>
      <c r="BX4" s="11"/>
      <c r="BY4" s="17"/>
      <c r="BZ4" s="17"/>
      <c r="CA4" s="17"/>
      <c r="CB4" s="11"/>
      <c r="CC4" s="17"/>
      <c r="CD4" s="17"/>
      <c r="CE4" s="17"/>
      <c r="CF4" s="17"/>
      <c r="CG4" s="17"/>
      <c r="CH4" s="17"/>
      <c r="CI4" s="17"/>
      <c r="CJ4" s="17"/>
      <c r="CK4" s="17"/>
      <c r="CL4" s="17"/>
      <c r="CM4" s="18"/>
      <c r="CN4" s="18"/>
      <c r="CO4" s="468" t="s">
        <v>14</v>
      </c>
      <c r="CP4" s="526" t="s">
        <v>15</v>
      </c>
      <c r="CQ4" s="468" t="s">
        <v>16</v>
      </c>
      <c r="CR4" s="527" t="s">
        <v>17</v>
      </c>
      <c r="CS4" s="527" t="s">
        <v>18</v>
      </c>
      <c r="CT4" s="527" t="s">
        <v>19</v>
      </c>
      <c r="CU4" s="468" t="s">
        <v>20</v>
      </c>
      <c r="CV4" s="468" t="s">
        <v>21</v>
      </c>
      <c r="CW4" s="468" t="s">
        <v>22</v>
      </c>
      <c r="CX4" s="555" t="s">
        <v>23</v>
      </c>
      <c r="CY4" s="542" t="s">
        <v>24</v>
      </c>
      <c r="CZ4" s="511"/>
      <c r="DA4" s="514"/>
      <c r="DB4" s="517"/>
      <c r="DC4" s="517"/>
      <c r="DD4" s="547"/>
      <c r="DE4" s="550"/>
      <c r="DF4" s="16"/>
      <c r="DG4" s="16"/>
      <c r="DH4" s="16"/>
      <c r="DI4" s="16"/>
      <c r="DJ4" s="16"/>
      <c r="DK4" s="16"/>
      <c r="DL4" s="16"/>
      <c r="DM4" s="16"/>
    </row>
    <row r="5" spans="1:117" ht="17.25" customHeight="1" x14ac:dyDescent="0.35">
      <c r="A5" s="523"/>
      <c r="B5" s="524"/>
      <c r="C5" s="524"/>
      <c r="D5" s="506"/>
      <c r="E5" s="506"/>
      <c r="F5" s="506"/>
      <c r="G5" s="506"/>
      <c r="H5" s="506"/>
      <c r="I5" s="506"/>
      <c r="J5" s="506"/>
      <c r="K5" s="506"/>
      <c r="L5" s="506"/>
      <c r="M5" s="506"/>
      <c r="N5" s="506"/>
      <c r="O5" s="122"/>
      <c r="P5" s="123" t="s">
        <v>25</v>
      </c>
      <c r="Q5" s="124"/>
      <c r="R5" s="124"/>
      <c r="S5" s="124"/>
      <c r="T5" s="124"/>
      <c r="U5" s="124"/>
      <c r="V5" s="124"/>
      <c r="W5" s="124"/>
      <c r="X5" s="124"/>
      <c r="Y5" s="124"/>
      <c r="Z5" s="124"/>
      <c r="AA5" s="124"/>
      <c r="AB5" s="124"/>
      <c r="AC5" s="124"/>
      <c r="AD5" s="124"/>
      <c r="AE5" s="125"/>
      <c r="AF5" s="126"/>
      <c r="AG5" s="20"/>
      <c r="AH5" s="20"/>
      <c r="AI5" s="20"/>
      <c r="AJ5" s="20"/>
      <c r="AK5" s="20"/>
      <c r="AL5" s="20"/>
      <c r="AM5" s="20"/>
      <c r="AN5" s="20"/>
      <c r="AO5" s="20"/>
      <c r="AP5" s="7"/>
      <c r="AQ5" s="10"/>
      <c r="AR5" s="11"/>
      <c r="AS5" s="11"/>
      <c r="AT5" s="13"/>
      <c r="AU5" s="13"/>
      <c r="AV5" s="13"/>
      <c r="AW5" s="14"/>
      <c r="AX5" s="14"/>
      <c r="AY5" s="13"/>
      <c r="AZ5" s="11"/>
      <c r="BA5" s="11"/>
      <c r="BB5" s="11"/>
      <c r="BC5" s="11"/>
      <c r="BD5" s="11"/>
      <c r="BE5" s="11"/>
      <c r="BF5" s="21"/>
      <c r="BG5" s="21"/>
      <c r="BH5" s="21"/>
      <c r="BI5" s="21"/>
      <c r="BJ5" s="21"/>
      <c r="BK5" s="21"/>
      <c r="BL5" s="21"/>
      <c r="BM5" s="21"/>
      <c r="BN5" s="21"/>
      <c r="BO5" s="21"/>
      <c r="BP5" s="21"/>
      <c r="BQ5" s="21"/>
      <c r="BR5" s="21"/>
      <c r="BS5" s="21"/>
      <c r="BT5" s="21"/>
      <c r="BU5" s="22"/>
      <c r="BV5" s="22"/>
      <c r="BW5" s="22"/>
      <c r="BX5" s="21"/>
      <c r="BY5" s="22"/>
      <c r="BZ5" s="22"/>
      <c r="CA5" s="22"/>
      <c r="CB5" s="21"/>
      <c r="CC5" s="22"/>
      <c r="CD5" s="22"/>
      <c r="CE5" s="22"/>
      <c r="CF5" s="22"/>
      <c r="CG5" s="23"/>
      <c r="CH5" s="24"/>
      <c r="CI5" s="23"/>
      <c r="CJ5" s="23"/>
      <c r="CK5" s="23"/>
      <c r="CL5" s="24"/>
      <c r="CM5" s="25"/>
      <c r="CN5" s="25"/>
      <c r="CO5" s="468"/>
      <c r="CP5" s="526"/>
      <c r="CQ5" s="468"/>
      <c r="CR5" s="528"/>
      <c r="CS5" s="528"/>
      <c r="CT5" s="528"/>
      <c r="CU5" s="468"/>
      <c r="CV5" s="468"/>
      <c r="CW5" s="468"/>
      <c r="CX5" s="555"/>
      <c r="CY5" s="542"/>
      <c r="CZ5" s="511"/>
      <c r="DA5" s="514"/>
      <c r="DB5" s="517"/>
      <c r="DC5" s="517"/>
      <c r="DD5" s="547"/>
      <c r="DE5" s="550"/>
      <c r="DF5" s="26"/>
      <c r="DG5" s="26"/>
      <c r="DH5" s="26"/>
      <c r="DI5" s="26"/>
      <c r="DJ5" s="26"/>
      <c r="DK5" s="26"/>
      <c r="DL5" s="16"/>
      <c r="DM5" s="16"/>
    </row>
    <row r="6" spans="1:117" ht="16.5" customHeight="1" x14ac:dyDescent="0.35">
      <c r="A6" s="127"/>
      <c r="B6" s="128"/>
      <c r="C6" s="129" t="s">
        <v>26</v>
      </c>
      <c r="D6" s="544"/>
      <c r="E6" s="544"/>
      <c r="F6" s="544"/>
      <c r="G6" s="544"/>
      <c r="H6" s="544"/>
      <c r="I6" s="544"/>
      <c r="J6" s="544"/>
      <c r="K6" s="544"/>
      <c r="L6" s="544"/>
      <c r="M6" s="544"/>
      <c r="N6" s="544"/>
      <c r="O6" s="122"/>
      <c r="P6" s="130" t="s">
        <v>27</v>
      </c>
      <c r="Q6" s="131"/>
      <c r="R6" s="132"/>
      <c r="S6" s="208" t="s">
        <v>233</v>
      </c>
      <c r="T6" s="134"/>
      <c r="U6" s="134"/>
      <c r="V6" s="134"/>
      <c r="W6" s="134"/>
      <c r="X6" s="134"/>
      <c r="Y6" s="134"/>
      <c r="Z6" s="134"/>
      <c r="AA6" s="134"/>
      <c r="AB6" s="134"/>
      <c r="AC6" s="134"/>
      <c r="AD6" s="134"/>
      <c r="AE6" s="135"/>
      <c r="AF6" s="136"/>
      <c r="AG6" s="2"/>
      <c r="AH6" s="2"/>
      <c r="AI6" s="2"/>
      <c r="AJ6" s="2"/>
      <c r="AK6" s="2"/>
      <c r="AL6" s="2"/>
      <c r="AM6" s="2"/>
      <c r="AN6" s="2"/>
      <c r="AO6" s="2"/>
      <c r="AP6" s="7"/>
      <c r="AQ6" s="10"/>
      <c r="AR6" s="28" t="s">
        <v>28</v>
      </c>
      <c r="AS6" s="11"/>
      <c r="AT6" s="13"/>
      <c r="AU6" s="13"/>
      <c r="AV6" s="13"/>
      <c r="AW6" s="14"/>
      <c r="AX6" s="14"/>
      <c r="AY6" s="13"/>
      <c r="AZ6" s="11"/>
      <c r="BA6" s="11"/>
      <c r="BB6" s="11"/>
      <c r="BC6" s="11"/>
      <c r="BD6" s="11"/>
      <c r="BE6" s="11"/>
      <c r="BF6" s="21"/>
      <c r="BG6" s="21"/>
      <c r="BH6" s="21"/>
      <c r="BI6" s="21"/>
      <c r="BJ6" s="21"/>
      <c r="BK6" s="21"/>
      <c r="BL6" s="21"/>
      <c r="BM6" s="21"/>
      <c r="BN6" s="21"/>
      <c r="BO6" s="21"/>
      <c r="BP6" s="21"/>
      <c r="BQ6" s="21"/>
      <c r="BR6" s="21"/>
      <c r="BS6" s="21"/>
      <c r="BT6" s="21"/>
      <c r="BU6" s="22"/>
      <c r="BV6" s="22"/>
      <c r="BW6" s="22"/>
      <c r="BX6" s="21"/>
      <c r="BY6" s="22"/>
      <c r="BZ6" s="22"/>
      <c r="CA6" s="22"/>
      <c r="CB6" s="21"/>
      <c r="CC6" s="22"/>
      <c r="CD6" s="22"/>
      <c r="CE6" s="22"/>
      <c r="CF6" s="22"/>
      <c r="CG6" s="29"/>
      <c r="CH6" s="30"/>
      <c r="CI6" s="31"/>
      <c r="CJ6" s="31"/>
      <c r="CK6" s="31"/>
      <c r="CL6" s="29"/>
      <c r="CM6" s="25"/>
      <c r="CN6" s="25"/>
      <c r="CO6" s="468"/>
      <c r="CP6" s="526"/>
      <c r="CQ6" s="468"/>
      <c r="CR6" s="528"/>
      <c r="CS6" s="528"/>
      <c r="CT6" s="528"/>
      <c r="CU6" s="468"/>
      <c r="CV6" s="468"/>
      <c r="CW6" s="468"/>
      <c r="CX6" s="555"/>
      <c r="CY6" s="542"/>
      <c r="CZ6" s="511"/>
      <c r="DA6" s="514"/>
      <c r="DB6" s="517"/>
      <c r="DC6" s="517"/>
      <c r="DD6" s="547"/>
      <c r="DE6" s="550"/>
      <c r="DF6" s="32"/>
      <c r="DG6" s="32"/>
      <c r="DH6" s="32"/>
      <c r="DI6" s="32"/>
      <c r="DJ6" s="32"/>
      <c r="DK6" s="32"/>
      <c r="DL6" s="16"/>
      <c r="DM6" s="16"/>
    </row>
    <row r="7" spans="1:117" ht="18.75" customHeight="1" x14ac:dyDescent="0.2">
      <c r="A7" s="504" t="s">
        <v>29</v>
      </c>
      <c r="B7" s="505"/>
      <c r="C7" s="505"/>
      <c r="D7" s="545"/>
      <c r="E7" s="545"/>
      <c r="F7" s="545"/>
      <c r="G7" s="545"/>
      <c r="H7" s="545"/>
      <c r="I7" s="545"/>
      <c r="J7" s="545"/>
      <c r="K7" s="545"/>
      <c r="L7" s="545"/>
      <c r="M7" s="545"/>
      <c r="N7" s="545"/>
      <c r="O7" s="122"/>
      <c r="P7" s="576" t="s">
        <v>306</v>
      </c>
      <c r="Q7" s="577"/>
      <c r="R7" s="577"/>
      <c r="S7" s="577"/>
      <c r="T7" s="577"/>
      <c r="U7" s="577"/>
      <c r="V7" s="577"/>
      <c r="W7" s="577"/>
      <c r="X7" s="577"/>
      <c r="Y7" s="577"/>
      <c r="Z7" s="577"/>
      <c r="AA7" s="577"/>
      <c r="AB7" s="577"/>
      <c r="AC7" s="577"/>
      <c r="AD7" s="577"/>
      <c r="AE7" s="577"/>
      <c r="AF7" s="578"/>
      <c r="AG7" s="2"/>
      <c r="AH7" s="2"/>
      <c r="AI7" s="2"/>
      <c r="AJ7" s="2"/>
      <c r="AK7" s="2"/>
      <c r="AL7" s="2"/>
      <c r="AM7" s="2"/>
      <c r="AN7" s="2"/>
      <c r="AO7" s="2"/>
      <c r="AP7" s="7"/>
      <c r="AQ7" s="10"/>
      <c r="AR7" s="11"/>
      <c r="AS7" s="11"/>
      <c r="AT7" s="12" t="s">
        <v>30</v>
      </c>
      <c r="AU7" s="7"/>
      <c r="AV7" s="33"/>
      <c r="AW7" s="34"/>
      <c r="AX7" s="34"/>
      <c r="AY7" s="35"/>
      <c r="AZ7" s="11"/>
      <c r="BA7" s="11"/>
      <c r="BB7" s="11"/>
      <c r="BC7" s="11"/>
      <c r="BD7" s="11"/>
      <c r="BE7" s="11"/>
      <c r="BF7" s="21"/>
      <c r="BG7" s="21"/>
      <c r="BH7" s="21"/>
      <c r="BI7" s="21"/>
      <c r="BJ7" s="21"/>
      <c r="BK7" s="21"/>
      <c r="BL7" s="21"/>
      <c r="BM7" s="21"/>
      <c r="BN7" s="21"/>
      <c r="BO7" s="21"/>
      <c r="BP7" s="21"/>
      <c r="BQ7" s="21"/>
      <c r="BR7" s="21"/>
      <c r="BS7" s="21"/>
      <c r="BT7" s="21"/>
      <c r="BU7" s="22"/>
      <c r="BV7" s="22"/>
      <c r="BW7" s="22"/>
      <c r="BX7" s="21"/>
      <c r="BY7" s="22"/>
      <c r="BZ7" s="22"/>
      <c r="CA7" s="22"/>
      <c r="CB7" s="21"/>
      <c r="CC7" s="22"/>
      <c r="CD7" s="22"/>
      <c r="CE7" s="22"/>
      <c r="CF7" s="22"/>
      <c r="CG7" s="29"/>
      <c r="CH7" s="30"/>
      <c r="CI7" s="31"/>
      <c r="CJ7" s="31"/>
      <c r="CK7" s="31"/>
      <c r="CL7" s="29"/>
      <c r="CM7" s="25"/>
      <c r="CN7" s="25"/>
      <c r="CO7" s="468"/>
      <c r="CP7" s="526"/>
      <c r="CQ7" s="468"/>
      <c r="CR7" s="529"/>
      <c r="CS7" s="529"/>
      <c r="CT7" s="529"/>
      <c r="CU7" s="468"/>
      <c r="CV7" s="468"/>
      <c r="CW7" s="468"/>
      <c r="CX7" s="555"/>
      <c r="CY7" s="543"/>
      <c r="CZ7" s="512"/>
      <c r="DA7" s="515"/>
      <c r="DB7" s="518"/>
      <c r="DC7" s="518"/>
      <c r="DD7" s="548"/>
      <c r="DE7" s="551"/>
      <c r="DF7" s="32"/>
      <c r="DG7" s="32"/>
      <c r="DH7" s="32"/>
      <c r="DI7" s="32"/>
      <c r="DJ7" s="32"/>
      <c r="DK7" s="32"/>
      <c r="DL7" s="16"/>
      <c r="DM7" s="16"/>
    </row>
    <row r="8" spans="1:117" ht="18.75" customHeight="1" thickBot="1" x14ac:dyDescent="0.25">
      <c r="A8" s="504"/>
      <c r="B8" s="505"/>
      <c r="C8" s="505"/>
      <c r="D8" s="506"/>
      <c r="E8" s="506"/>
      <c r="F8" s="506"/>
      <c r="G8" s="506"/>
      <c r="H8" s="506"/>
      <c r="I8" s="506"/>
      <c r="J8" s="506"/>
      <c r="K8" s="506"/>
      <c r="L8" s="506"/>
      <c r="M8" s="506"/>
      <c r="N8" s="506"/>
      <c r="O8" s="122"/>
      <c r="P8" s="576"/>
      <c r="Q8" s="577"/>
      <c r="R8" s="577"/>
      <c r="S8" s="577"/>
      <c r="T8" s="577"/>
      <c r="U8" s="577"/>
      <c r="V8" s="577"/>
      <c r="W8" s="577"/>
      <c r="X8" s="577"/>
      <c r="Y8" s="577"/>
      <c r="Z8" s="577"/>
      <c r="AA8" s="577"/>
      <c r="AB8" s="577"/>
      <c r="AC8" s="577"/>
      <c r="AD8" s="577"/>
      <c r="AE8" s="577"/>
      <c r="AF8" s="578"/>
      <c r="AG8" s="2"/>
      <c r="AH8" s="2"/>
      <c r="AI8" s="2"/>
      <c r="AJ8" s="2"/>
      <c r="AK8" s="2"/>
      <c r="AL8" s="2"/>
      <c r="AM8" s="2"/>
      <c r="AN8" s="2"/>
      <c r="AO8" s="2"/>
      <c r="AP8" s="7"/>
      <c r="AQ8" s="10"/>
      <c r="AR8" s="11"/>
      <c r="AS8" s="11"/>
      <c r="AT8" s="13"/>
      <c r="AU8" s="7"/>
      <c r="AV8" s="36" t="s">
        <v>31</v>
      </c>
      <c r="AW8" s="11"/>
      <c r="AX8" s="11"/>
      <c r="AY8" s="7"/>
      <c r="AZ8" s="11"/>
      <c r="BA8" s="11"/>
      <c r="BB8" s="11"/>
      <c r="BC8" s="11"/>
      <c r="BD8" s="11"/>
      <c r="BE8" s="11"/>
      <c r="BF8" s="11"/>
      <c r="BG8" s="11"/>
      <c r="BH8" s="11"/>
      <c r="BI8" s="11"/>
      <c r="BJ8" s="11"/>
      <c r="BK8" s="11"/>
      <c r="BL8" s="11"/>
      <c r="BM8" s="11"/>
      <c r="BN8" s="11"/>
      <c r="BO8" s="11"/>
      <c r="BP8" s="11"/>
      <c r="BQ8" s="11"/>
      <c r="BR8" s="11"/>
      <c r="BS8" s="11"/>
      <c r="BT8" s="11"/>
      <c r="BU8" s="17"/>
      <c r="BV8" s="17"/>
      <c r="BW8" s="17"/>
      <c r="BX8" s="11"/>
      <c r="BY8" s="17"/>
      <c r="BZ8" s="17"/>
      <c r="CA8" s="17"/>
      <c r="CB8" s="11"/>
      <c r="CC8" s="17"/>
      <c r="CD8" s="17"/>
      <c r="CE8" s="17"/>
      <c r="CF8" s="17"/>
      <c r="CG8" s="17"/>
      <c r="CH8" s="17"/>
      <c r="CI8" s="17"/>
      <c r="CJ8" s="17"/>
      <c r="CK8" s="17"/>
      <c r="CL8" s="17"/>
      <c r="CM8" s="18"/>
      <c r="CN8" s="18"/>
      <c r="CO8" s="218">
        <f>COUNTIF(CO17:CO37,"○")</f>
        <v>0</v>
      </c>
      <c r="CP8" s="218">
        <f t="shared" ref="CP8:DE8" si="0">COUNTIF(CP17:CP37,"○")</f>
        <v>0</v>
      </c>
      <c r="CQ8" s="218">
        <f t="shared" si="0"/>
        <v>0</v>
      </c>
      <c r="CR8" s="218">
        <f t="shared" si="0"/>
        <v>0</v>
      </c>
      <c r="CS8" s="218">
        <f t="shared" si="0"/>
        <v>0</v>
      </c>
      <c r="CT8" s="218">
        <f t="shared" si="0"/>
        <v>0</v>
      </c>
      <c r="CU8" s="218">
        <f>COUNTIF(CU17:CU37,"○")</f>
        <v>0</v>
      </c>
      <c r="CV8" s="218">
        <f t="shared" si="0"/>
        <v>0</v>
      </c>
      <c r="CW8" s="218">
        <f t="shared" si="0"/>
        <v>0</v>
      </c>
      <c r="CX8" s="218">
        <f t="shared" si="0"/>
        <v>0</v>
      </c>
      <c r="CY8" s="226">
        <f t="shared" si="0"/>
        <v>0</v>
      </c>
      <c r="CZ8" s="227">
        <f t="shared" si="0"/>
        <v>0</v>
      </c>
      <c r="DA8" s="228">
        <f t="shared" si="0"/>
        <v>0</v>
      </c>
      <c r="DB8" s="228">
        <f t="shared" si="0"/>
        <v>0</v>
      </c>
      <c r="DC8" s="228">
        <f t="shared" si="0"/>
        <v>0</v>
      </c>
      <c r="DD8" s="229">
        <f t="shared" si="0"/>
        <v>0</v>
      </c>
      <c r="DE8" s="230">
        <f t="shared" si="0"/>
        <v>0</v>
      </c>
      <c r="DF8" s="16"/>
      <c r="DG8" s="16"/>
      <c r="DH8" s="16"/>
      <c r="DI8" s="16"/>
      <c r="DJ8" s="16"/>
      <c r="DK8" s="16"/>
      <c r="DL8" s="16"/>
      <c r="DM8" s="16"/>
    </row>
    <row r="9" spans="1:117" ht="18.75" customHeight="1" x14ac:dyDescent="0.2">
      <c r="A9" s="504" t="s">
        <v>32</v>
      </c>
      <c r="B9" s="505"/>
      <c r="C9" s="505"/>
      <c r="D9" s="620"/>
      <c r="E9" s="620"/>
      <c r="F9" s="620"/>
      <c r="G9" s="620"/>
      <c r="H9" s="620"/>
      <c r="I9" s="620"/>
      <c r="J9" s="620"/>
      <c r="K9" s="620"/>
      <c r="L9" s="620"/>
      <c r="M9" s="620"/>
      <c r="N9" s="620"/>
      <c r="O9" s="110"/>
      <c r="P9" s="576"/>
      <c r="Q9" s="577"/>
      <c r="R9" s="577"/>
      <c r="S9" s="577"/>
      <c r="T9" s="577"/>
      <c r="U9" s="577"/>
      <c r="V9" s="577"/>
      <c r="W9" s="577"/>
      <c r="X9" s="577"/>
      <c r="Y9" s="577"/>
      <c r="Z9" s="577"/>
      <c r="AA9" s="577"/>
      <c r="AB9" s="577"/>
      <c r="AC9" s="577"/>
      <c r="AD9" s="577"/>
      <c r="AE9" s="577"/>
      <c r="AF9" s="578"/>
      <c r="AG9" s="2"/>
      <c r="AH9" s="2"/>
      <c r="AI9" s="2"/>
      <c r="AJ9" s="2"/>
      <c r="AK9" s="2"/>
      <c r="AL9" s="2"/>
      <c r="AM9" s="2"/>
      <c r="AN9" s="2"/>
      <c r="AO9" s="2"/>
      <c r="AP9" s="7"/>
      <c r="AQ9" s="10"/>
      <c r="AR9" s="11"/>
      <c r="AS9" s="11"/>
      <c r="AT9" s="13"/>
      <c r="AU9" s="7"/>
      <c r="AV9" s="37"/>
      <c r="AW9" s="11"/>
      <c r="AX9" s="11"/>
      <c r="AY9" s="38" t="s">
        <v>33</v>
      </c>
      <c r="AZ9" s="11"/>
      <c r="BA9" s="11"/>
      <c r="BB9" s="11"/>
      <c r="BC9" s="11"/>
      <c r="BD9" s="11"/>
      <c r="BE9" s="11"/>
      <c r="BF9" s="11"/>
      <c r="BG9" s="11"/>
      <c r="BH9" s="11"/>
      <c r="BI9" s="11"/>
      <c r="BJ9" s="11"/>
      <c r="BK9" s="11"/>
      <c r="BL9" s="11"/>
      <c r="BM9" s="11"/>
      <c r="BN9" s="11"/>
      <c r="BO9" s="11"/>
      <c r="BP9" s="11"/>
      <c r="BQ9" s="11"/>
      <c r="BR9" s="11"/>
      <c r="BS9" s="11"/>
      <c r="BT9" s="11"/>
      <c r="BU9" s="17"/>
      <c r="BV9" s="17"/>
      <c r="BW9" s="204"/>
      <c r="BX9" s="11"/>
      <c r="BY9" s="17"/>
      <c r="BZ9" s="17"/>
      <c r="CA9" s="17"/>
      <c r="CB9" s="11"/>
      <c r="CC9" s="17"/>
      <c r="CD9" s="17"/>
      <c r="CE9" s="17"/>
      <c r="CF9" s="17"/>
      <c r="CG9" s="17"/>
      <c r="CH9" s="17"/>
      <c r="CI9" s="17"/>
      <c r="CJ9" s="17"/>
      <c r="CK9" s="17"/>
      <c r="CL9" s="17"/>
      <c r="CO9" s="559" t="s">
        <v>34</v>
      </c>
      <c r="CP9" s="560"/>
      <c r="CQ9" s="561"/>
      <c r="CR9" s="219">
        <f>CP8+CR8+CS8+CT8</f>
        <v>0</v>
      </c>
      <c r="CS9" s="40"/>
      <c r="CT9" s="41"/>
      <c r="CU9" s="41"/>
      <c r="CV9" s="41"/>
      <c r="CW9" s="41"/>
      <c r="CX9" s="41"/>
      <c r="CY9" s="41"/>
      <c r="CZ9" s="17"/>
      <c r="DA9" s="17"/>
      <c r="DB9" s="17"/>
      <c r="DC9" s="17"/>
      <c r="DD9" s="17"/>
      <c r="DE9" s="17"/>
      <c r="DF9" s="16"/>
      <c r="DG9" s="16"/>
      <c r="DH9" s="16"/>
      <c r="DI9" s="16"/>
      <c r="DJ9" s="16"/>
      <c r="DK9" s="16"/>
      <c r="DL9" s="16"/>
      <c r="DM9" s="16"/>
    </row>
    <row r="10" spans="1:117" ht="13.5" customHeight="1" thickBot="1" x14ac:dyDescent="0.25">
      <c r="A10" s="530" t="s">
        <v>35</v>
      </c>
      <c r="B10" s="531"/>
      <c r="C10" s="531"/>
      <c r="D10" s="545"/>
      <c r="E10" s="545"/>
      <c r="F10" s="545"/>
      <c r="G10" s="545"/>
      <c r="H10" s="545"/>
      <c r="I10" s="545"/>
      <c r="J10" s="545"/>
      <c r="K10" s="545"/>
      <c r="L10" s="545"/>
      <c r="M10" s="545"/>
      <c r="N10" s="545"/>
      <c r="O10" s="110"/>
      <c r="P10" s="579"/>
      <c r="Q10" s="580"/>
      <c r="R10" s="580"/>
      <c r="S10" s="580"/>
      <c r="T10" s="580"/>
      <c r="U10" s="580"/>
      <c r="V10" s="580"/>
      <c r="W10" s="580"/>
      <c r="X10" s="580"/>
      <c r="Y10" s="580"/>
      <c r="Z10" s="580"/>
      <c r="AA10" s="580"/>
      <c r="AB10" s="580"/>
      <c r="AC10" s="580"/>
      <c r="AD10" s="580"/>
      <c r="AE10" s="580"/>
      <c r="AF10" s="581"/>
      <c r="AG10" s="2"/>
      <c r="AH10" s="2"/>
      <c r="AI10" s="2"/>
      <c r="AJ10" s="2"/>
      <c r="AK10" s="2"/>
      <c r="AL10" s="2"/>
      <c r="AM10" s="2"/>
      <c r="AN10" s="2"/>
      <c r="AO10" s="2"/>
      <c r="AP10" s="7"/>
      <c r="AQ10" s="10"/>
      <c r="AR10" s="42" t="s">
        <v>36</v>
      </c>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99"/>
      <c r="BV10" s="99" t="s">
        <v>309</v>
      </c>
      <c r="BW10" s="205"/>
      <c r="BX10" s="44"/>
      <c r="BY10" s="45"/>
      <c r="BZ10" s="45"/>
      <c r="CA10" s="45"/>
      <c r="CB10" s="45"/>
      <c r="CC10" s="45"/>
      <c r="CD10" s="45"/>
      <c r="CE10" s="17"/>
      <c r="CF10" s="17"/>
      <c r="CG10" s="17"/>
      <c r="CH10" s="17"/>
      <c r="CI10" s="17"/>
      <c r="CJ10" s="17"/>
      <c r="CK10" s="17"/>
      <c r="CL10" s="17"/>
      <c r="CM10" s="18"/>
      <c r="CN10" s="18"/>
      <c r="CO10" s="17"/>
      <c r="CP10" s="562"/>
      <c r="CQ10" s="562"/>
      <c r="CR10" s="562"/>
      <c r="CS10" s="562"/>
      <c r="CT10" s="562"/>
      <c r="CU10" s="562"/>
      <c r="CV10" s="562"/>
      <c r="CW10" s="562"/>
      <c r="CX10" s="562"/>
      <c r="CY10" s="562"/>
      <c r="CZ10" s="562"/>
      <c r="DA10" s="562"/>
      <c r="DB10" s="562"/>
      <c r="DC10" s="562"/>
      <c r="DD10" s="19"/>
      <c r="DE10" s="19"/>
      <c r="DF10" s="16"/>
      <c r="DG10" s="16"/>
      <c r="DH10" s="16"/>
      <c r="DI10" s="16"/>
      <c r="DJ10" s="16"/>
      <c r="DK10" s="16"/>
      <c r="DL10" s="16"/>
      <c r="DM10" s="16"/>
    </row>
    <row r="11" spans="1:117" ht="22.5" customHeight="1" thickBot="1" x14ac:dyDescent="0.25">
      <c r="A11" s="504" t="s">
        <v>37</v>
      </c>
      <c r="B11" s="505"/>
      <c r="C11" s="505"/>
      <c r="D11" s="506"/>
      <c r="E11" s="506"/>
      <c r="F11" s="506"/>
      <c r="G11" s="506"/>
      <c r="H11" s="506"/>
      <c r="I11" s="506"/>
      <c r="J11" s="506"/>
      <c r="K11" s="506"/>
      <c r="L11" s="506"/>
      <c r="M11" s="506"/>
      <c r="N11" s="506"/>
      <c r="O11" s="110" t="s">
        <v>38</v>
      </c>
      <c r="P11" s="582" t="s">
        <v>177</v>
      </c>
      <c r="Q11" s="583"/>
      <c r="R11" s="583"/>
      <c r="S11" s="583"/>
      <c r="T11" s="583"/>
      <c r="U11" s="583"/>
      <c r="V11" s="583"/>
      <c r="W11" s="583"/>
      <c r="X11" s="583"/>
      <c r="Y11" s="583"/>
      <c r="Z11" s="583"/>
      <c r="AA11" s="583"/>
      <c r="AB11" s="583"/>
      <c r="AC11" s="583"/>
      <c r="AD11" s="583"/>
      <c r="AE11" s="583"/>
      <c r="AF11" s="584"/>
      <c r="AG11" s="2"/>
      <c r="AH11" s="2"/>
      <c r="AI11" s="2"/>
      <c r="AJ11" s="2"/>
      <c r="AK11" s="2"/>
      <c r="AL11" s="2"/>
      <c r="AM11" s="2"/>
      <c r="AN11" s="2"/>
      <c r="AO11" s="2"/>
      <c r="AP11" s="7"/>
      <c r="AQ11" s="10"/>
      <c r="AR11" s="239" t="s">
        <v>39</v>
      </c>
      <c r="AS11" s="46"/>
      <c r="AT11" s="46"/>
      <c r="AU11" s="46"/>
      <c r="AV11" s="46"/>
      <c r="AW11" s="46"/>
      <c r="AX11" s="46"/>
      <c r="AY11" s="46"/>
      <c r="AZ11" s="46"/>
      <c r="BA11" s="46"/>
      <c r="BB11" s="46"/>
      <c r="BC11" s="46"/>
      <c r="BD11" s="46"/>
      <c r="BE11" s="46"/>
      <c r="BF11" s="46"/>
      <c r="BG11" s="46"/>
      <c r="BH11" s="46"/>
      <c r="BI11" s="46"/>
      <c r="BJ11" s="46"/>
      <c r="BK11" s="46"/>
      <c r="BL11" s="46"/>
      <c r="BM11" s="46"/>
      <c r="BN11" s="47" t="s">
        <v>40</v>
      </c>
      <c r="BO11" s="47"/>
      <c r="BP11" s="48"/>
      <c r="BQ11" s="48"/>
      <c r="BR11" s="48"/>
      <c r="BS11" s="48"/>
      <c r="BT11" s="48"/>
      <c r="BU11" s="100"/>
      <c r="BV11" s="100"/>
      <c r="BW11" s="206" t="s">
        <v>40</v>
      </c>
      <c r="BX11" s="47"/>
      <c r="BY11" s="48"/>
      <c r="BZ11" s="48"/>
      <c r="CA11" s="48"/>
      <c r="CB11" s="34"/>
      <c r="CC11" s="49"/>
      <c r="CD11" s="49"/>
      <c r="CE11" s="287" t="s">
        <v>39</v>
      </c>
      <c r="CF11" s="287"/>
      <c r="CG11" s="287"/>
      <c r="CH11" s="287"/>
      <c r="CI11" s="287"/>
      <c r="CJ11" s="287"/>
      <c r="CK11" s="287"/>
      <c r="CL11" s="287"/>
      <c r="CM11" s="287"/>
      <c r="CN11" s="287"/>
      <c r="CO11" s="287"/>
      <c r="CP11" s="287"/>
      <c r="CQ11" s="287"/>
      <c r="CR11" s="287"/>
      <c r="CS11" s="287"/>
      <c r="CT11" s="287"/>
      <c r="CU11" s="287"/>
      <c r="CV11" s="287"/>
      <c r="CW11" s="287"/>
      <c r="CX11" s="287"/>
      <c r="CY11" s="287"/>
      <c r="CZ11" s="287"/>
      <c r="DA11" s="287"/>
      <c r="DB11" s="287"/>
      <c r="DC11" s="287"/>
      <c r="DD11" s="287"/>
      <c r="DE11" s="287"/>
      <c r="DF11" s="287"/>
      <c r="DG11" s="16"/>
      <c r="DH11" s="16"/>
      <c r="DI11" s="16"/>
      <c r="DJ11" s="16"/>
      <c r="DK11" s="16"/>
      <c r="DL11" s="16"/>
      <c r="DM11" s="16"/>
    </row>
    <row r="12" spans="1:117" ht="17.25" customHeight="1" thickBot="1" x14ac:dyDescent="0.25">
      <c r="A12" s="504" t="s">
        <v>41</v>
      </c>
      <c r="B12" s="505"/>
      <c r="C12" s="505"/>
      <c r="D12" s="507"/>
      <c r="E12" s="507"/>
      <c r="F12" s="507"/>
      <c r="G12" s="507"/>
      <c r="H12" s="507"/>
      <c r="I12" s="507"/>
      <c r="J12" s="507"/>
      <c r="K12" s="507"/>
      <c r="L12" s="507"/>
      <c r="M12" s="507"/>
      <c r="N12" s="507"/>
      <c r="O12" s="137"/>
      <c r="P12" s="585"/>
      <c r="Q12" s="586"/>
      <c r="R12" s="586"/>
      <c r="S12" s="586"/>
      <c r="T12" s="586"/>
      <c r="U12" s="586"/>
      <c r="V12" s="586"/>
      <c r="W12" s="586"/>
      <c r="X12" s="586"/>
      <c r="Y12" s="586"/>
      <c r="Z12" s="586"/>
      <c r="AA12" s="586"/>
      <c r="AB12" s="586"/>
      <c r="AC12" s="586"/>
      <c r="AD12" s="586"/>
      <c r="AE12" s="586"/>
      <c r="AF12" s="587"/>
      <c r="AG12" s="2"/>
      <c r="AH12" s="2"/>
      <c r="AI12" s="2"/>
      <c r="AJ12" s="2"/>
      <c r="AK12" s="2"/>
      <c r="AL12" s="2"/>
      <c r="AM12" s="2"/>
      <c r="AN12" s="2"/>
      <c r="AO12" s="2"/>
      <c r="AP12" s="7"/>
      <c r="AQ12" s="10"/>
      <c r="AR12" s="34"/>
      <c r="AS12" s="34"/>
      <c r="AT12" s="50" t="s">
        <v>42</v>
      </c>
      <c r="AU12" s="51"/>
      <c r="AV12" s="51"/>
      <c r="AW12" s="51"/>
      <c r="AX12" s="51"/>
      <c r="AY12" s="51"/>
      <c r="AZ12" s="51"/>
      <c r="BA12" s="51"/>
      <c r="BB12" s="51"/>
      <c r="BC12" s="51"/>
      <c r="BD12" s="51"/>
      <c r="BE12" s="51"/>
      <c r="BF12" s="51"/>
      <c r="BG12" s="51"/>
      <c r="BH12" s="51"/>
      <c r="BI12" s="51"/>
      <c r="BJ12" s="51"/>
      <c r="BK12" s="51"/>
      <c r="BL12" s="51"/>
      <c r="BM12" s="52"/>
      <c r="BN12" s="34" t="s">
        <v>43</v>
      </c>
      <c r="BO12" s="34"/>
      <c r="BP12" s="34"/>
      <c r="BQ12" s="34"/>
      <c r="BR12" s="34"/>
      <c r="BS12" s="34"/>
      <c r="BT12" s="34"/>
      <c r="BU12" s="49"/>
      <c r="BV12" s="49"/>
      <c r="BW12" s="207"/>
      <c r="BX12" s="34"/>
      <c r="BY12" s="563" t="s">
        <v>301</v>
      </c>
      <c r="BZ12" s="563"/>
      <c r="CA12" s="34"/>
      <c r="CB12" s="34"/>
      <c r="CC12" s="34"/>
      <c r="CD12" s="34"/>
      <c r="CF12" s="11"/>
      <c r="CG12" s="11"/>
      <c r="CH12" s="11"/>
      <c r="CI12" s="11"/>
      <c r="CJ12" s="11"/>
      <c r="CK12" s="54"/>
      <c r="CL12" s="55"/>
      <c r="CM12" s="56"/>
      <c r="CN12" s="56"/>
      <c r="CO12" s="508" t="s">
        <v>7</v>
      </c>
      <c r="CP12" s="508"/>
      <c r="CQ12" s="508"/>
      <c r="CR12" s="508"/>
      <c r="CS12" s="508"/>
      <c r="CT12" s="508"/>
      <c r="CU12" s="508" t="s">
        <v>8</v>
      </c>
      <c r="CV12" s="508"/>
      <c r="CW12" s="508"/>
      <c r="CX12" s="508"/>
      <c r="CY12" s="509"/>
      <c r="CZ12" s="510" t="s">
        <v>9</v>
      </c>
      <c r="DA12" s="513" t="s">
        <v>10</v>
      </c>
      <c r="DB12" s="516" t="s">
        <v>44</v>
      </c>
      <c r="DC12" s="516" t="s">
        <v>12</v>
      </c>
      <c r="DD12" s="546" t="s">
        <v>182</v>
      </c>
      <c r="DE12" s="549" t="s">
        <v>183</v>
      </c>
      <c r="DF12" s="286" t="s">
        <v>302</v>
      </c>
    </row>
    <row r="13" spans="1:117" ht="17.25" customHeight="1" x14ac:dyDescent="0.2">
      <c r="A13" s="504" t="s">
        <v>45</v>
      </c>
      <c r="B13" s="505"/>
      <c r="C13" s="505"/>
      <c r="D13" s="507"/>
      <c r="E13" s="507"/>
      <c r="F13" s="507"/>
      <c r="G13" s="507"/>
      <c r="H13" s="507"/>
      <c r="I13" s="507"/>
      <c r="J13" s="507"/>
      <c r="K13" s="507"/>
      <c r="L13" s="507"/>
      <c r="M13" s="507"/>
      <c r="N13" s="507"/>
      <c r="O13" s="137"/>
      <c r="P13" s="585"/>
      <c r="Q13" s="586"/>
      <c r="R13" s="586"/>
      <c r="S13" s="586"/>
      <c r="T13" s="586"/>
      <c r="U13" s="586"/>
      <c r="V13" s="586"/>
      <c r="W13" s="586"/>
      <c r="X13" s="586"/>
      <c r="Y13" s="586"/>
      <c r="Z13" s="586"/>
      <c r="AA13" s="586"/>
      <c r="AB13" s="586"/>
      <c r="AC13" s="586"/>
      <c r="AD13" s="586"/>
      <c r="AE13" s="586"/>
      <c r="AF13" s="587"/>
      <c r="AG13" s="2"/>
      <c r="AH13" s="2"/>
      <c r="AI13" s="2"/>
      <c r="AJ13" s="2"/>
      <c r="AK13" s="2"/>
      <c r="AL13" s="2"/>
      <c r="AM13" s="2"/>
      <c r="AN13" s="2"/>
      <c r="AO13" s="2"/>
      <c r="AP13" s="7"/>
      <c r="AQ13" s="10"/>
      <c r="AR13" s="519" t="s">
        <v>46</v>
      </c>
      <c r="AS13" s="519" t="s">
        <v>47</v>
      </c>
      <c r="AT13" s="447" t="s">
        <v>48</v>
      </c>
      <c r="AU13" s="447" t="s">
        <v>49</v>
      </c>
      <c r="AV13" s="447" t="s">
        <v>50</v>
      </c>
      <c r="AW13" s="450" t="s">
        <v>51</v>
      </c>
      <c r="AX13" s="450" t="s">
        <v>52</v>
      </c>
      <c r="AY13" s="447" t="s">
        <v>53</v>
      </c>
      <c r="AZ13" s="450" t="s">
        <v>54</v>
      </c>
      <c r="BA13" s="450" t="s">
        <v>55</v>
      </c>
      <c r="BB13" s="450" t="s">
        <v>56</v>
      </c>
      <c r="BC13" s="450" t="s">
        <v>57</v>
      </c>
      <c r="BD13" s="450" t="s">
        <v>58</v>
      </c>
      <c r="BE13" s="450" t="s">
        <v>59</v>
      </c>
      <c r="BF13" s="450" t="s">
        <v>60</v>
      </c>
      <c r="BG13" s="450" t="s">
        <v>61</v>
      </c>
      <c r="BH13" s="450" t="s">
        <v>62</v>
      </c>
      <c r="BI13" s="450" t="s">
        <v>63</v>
      </c>
      <c r="BJ13" s="493" t="s">
        <v>64</v>
      </c>
      <c r="BK13" s="493" t="s">
        <v>65</v>
      </c>
      <c r="BL13" s="496" t="s">
        <v>66</v>
      </c>
      <c r="BM13" s="499" t="s">
        <v>67</v>
      </c>
      <c r="BN13" s="475" t="s">
        <v>68</v>
      </c>
      <c r="BO13" s="475" t="s">
        <v>69</v>
      </c>
      <c r="BP13" s="478" t="s">
        <v>70</v>
      </c>
      <c r="BQ13" s="460" t="s">
        <v>71</v>
      </c>
      <c r="BR13" s="461"/>
      <c r="BS13" s="462"/>
      <c r="BT13" s="202" t="s">
        <v>72</v>
      </c>
      <c r="BU13" s="466" t="s">
        <v>73</v>
      </c>
      <c r="BV13" s="467"/>
      <c r="BW13" s="481" t="s">
        <v>185</v>
      </c>
      <c r="BX13" s="453" t="s">
        <v>184</v>
      </c>
      <c r="BY13" s="199" t="s">
        <v>187</v>
      </c>
      <c r="BZ13" s="200" t="s">
        <v>188</v>
      </c>
      <c r="CA13" s="457" t="s">
        <v>186</v>
      </c>
      <c r="CB13" s="484" t="s">
        <v>74</v>
      </c>
      <c r="CC13" s="487" t="s">
        <v>75</v>
      </c>
      <c r="CD13" s="552" t="s">
        <v>76</v>
      </c>
      <c r="CE13" s="556" t="s">
        <v>77</v>
      </c>
      <c r="CF13" s="557"/>
      <c r="CG13" s="557"/>
      <c r="CH13" s="557"/>
      <c r="CI13" s="557"/>
      <c r="CJ13" s="558"/>
      <c r="CK13" s="57" t="s">
        <v>78</v>
      </c>
      <c r="CL13" s="58" t="s">
        <v>79</v>
      </c>
      <c r="CM13" s="59" t="s">
        <v>80</v>
      </c>
      <c r="CN13" s="59" t="s">
        <v>81</v>
      </c>
      <c r="CO13" s="468" t="s">
        <v>14</v>
      </c>
      <c r="CP13" s="468" t="s">
        <v>15</v>
      </c>
      <c r="CQ13" s="468" t="s">
        <v>16</v>
      </c>
      <c r="CR13" s="469" t="s">
        <v>17</v>
      </c>
      <c r="CS13" s="469" t="s">
        <v>18</v>
      </c>
      <c r="CT13" s="469" t="s">
        <v>82</v>
      </c>
      <c r="CU13" s="468" t="s">
        <v>20</v>
      </c>
      <c r="CV13" s="468" t="s">
        <v>21</v>
      </c>
      <c r="CW13" s="468" t="s">
        <v>22</v>
      </c>
      <c r="CX13" s="555" t="s">
        <v>83</v>
      </c>
      <c r="CY13" s="542" t="s">
        <v>84</v>
      </c>
      <c r="CZ13" s="511"/>
      <c r="DA13" s="514"/>
      <c r="DB13" s="517"/>
      <c r="DC13" s="517"/>
      <c r="DD13" s="547"/>
      <c r="DE13" s="550"/>
      <c r="DF13" s="286"/>
    </row>
    <row r="14" spans="1:117" ht="37.5" customHeight="1" thickBot="1" x14ac:dyDescent="0.25">
      <c r="A14" s="432" t="s">
        <v>85</v>
      </c>
      <c r="B14" s="433"/>
      <c r="C14" s="433"/>
      <c r="D14" s="434"/>
      <c r="E14" s="434"/>
      <c r="F14" s="434"/>
      <c r="G14" s="434"/>
      <c r="H14" s="434"/>
      <c r="I14" s="434"/>
      <c r="J14" s="434"/>
      <c r="K14" s="434"/>
      <c r="L14" s="434"/>
      <c r="M14" s="434"/>
      <c r="N14" s="434"/>
      <c r="O14" s="122"/>
      <c r="P14" s="588"/>
      <c r="Q14" s="589"/>
      <c r="R14" s="589"/>
      <c r="S14" s="589"/>
      <c r="T14" s="589"/>
      <c r="U14" s="589"/>
      <c r="V14" s="589"/>
      <c r="W14" s="589"/>
      <c r="X14" s="589"/>
      <c r="Y14" s="589"/>
      <c r="Z14" s="589"/>
      <c r="AA14" s="589"/>
      <c r="AB14" s="589"/>
      <c r="AC14" s="589"/>
      <c r="AD14" s="589"/>
      <c r="AE14" s="589"/>
      <c r="AF14" s="590"/>
      <c r="AG14" s="2"/>
      <c r="AH14" s="2"/>
      <c r="AI14" s="2"/>
      <c r="AJ14" s="2"/>
      <c r="AK14" s="2"/>
      <c r="AL14" s="2"/>
      <c r="AM14" s="2"/>
      <c r="AN14" s="2"/>
      <c r="AO14" s="2"/>
      <c r="AP14" s="7"/>
      <c r="AQ14" s="37"/>
      <c r="AR14" s="520"/>
      <c r="AS14" s="520"/>
      <c r="AT14" s="448"/>
      <c r="AU14" s="448"/>
      <c r="AV14" s="448"/>
      <c r="AW14" s="451"/>
      <c r="AX14" s="451"/>
      <c r="AY14" s="448"/>
      <c r="AZ14" s="451"/>
      <c r="BA14" s="451"/>
      <c r="BB14" s="451"/>
      <c r="BC14" s="451"/>
      <c r="BD14" s="451"/>
      <c r="BE14" s="451"/>
      <c r="BF14" s="451"/>
      <c r="BG14" s="451"/>
      <c r="BH14" s="451"/>
      <c r="BI14" s="451"/>
      <c r="BJ14" s="494"/>
      <c r="BK14" s="494"/>
      <c r="BL14" s="497"/>
      <c r="BM14" s="500"/>
      <c r="BN14" s="502"/>
      <c r="BO14" s="476"/>
      <c r="BP14" s="479"/>
      <c r="BQ14" s="435" t="s">
        <v>86</v>
      </c>
      <c r="BR14" s="438" t="s">
        <v>87</v>
      </c>
      <c r="BS14" s="441" t="s">
        <v>88</v>
      </c>
      <c r="BT14" s="444" t="s">
        <v>89</v>
      </c>
      <c r="BU14" s="463" t="s">
        <v>178</v>
      </c>
      <c r="BV14" s="490" t="s">
        <v>180</v>
      </c>
      <c r="BW14" s="482"/>
      <c r="BX14" s="454"/>
      <c r="BY14" s="104" t="s">
        <v>181</v>
      </c>
      <c r="BZ14" s="201" t="s">
        <v>181</v>
      </c>
      <c r="CA14" s="458"/>
      <c r="CB14" s="485"/>
      <c r="CC14" s="488"/>
      <c r="CD14" s="553"/>
      <c r="CE14" s="418" t="s">
        <v>91</v>
      </c>
      <c r="CF14" s="418" t="s">
        <v>92</v>
      </c>
      <c r="CG14" s="418" t="s">
        <v>93</v>
      </c>
      <c r="CH14" s="418" t="s">
        <v>94</v>
      </c>
      <c r="CI14" s="418" t="s">
        <v>95</v>
      </c>
      <c r="CJ14" s="418" t="s">
        <v>96</v>
      </c>
      <c r="CK14" s="57"/>
      <c r="CL14" s="58"/>
      <c r="CM14" s="18"/>
      <c r="CN14" s="60"/>
      <c r="CO14" s="468"/>
      <c r="CP14" s="468"/>
      <c r="CQ14" s="468"/>
      <c r="CR14" s="470"/>
      <c r="CS14" s="470"/>
      <c r="CT14" s="470"/>
      <c r="CU14" s="468"/>
      <c r="CV14" s="468"/>
      <c r="CW14" s="468"/>
      <c r="CX14" s="555"/>
      <c r="CY14" s="542"/>
      <c r="CZ14" s="511"/>
      <c r="DA14" s="514"/>
      <c r="DB14" s="517"/>
      <c r="DC14" s="517"/>
      <c r="DD14" s="547"/>
      <c r="DE14" s="550"/>
      <c r="DF14" s="286"/>
    </row>
    <row r="15" spans="1:117" ht="18.75" customHeight="1" thickTop="1" thickBot="1" x14ac:dyDescent="0.25">
      <c r="A15" s="421" t="s">
        <v>51</v>
      </c>
      <c r="B15" s="422"/>
      <c r="C15" s="423"/>
      <c r="D15" s="424" t="s">
        <v>97</v>
      </c>
      <c r="E15" s="425"/>
      <c r="F15" s="426"/>
      <c r="G15" s="427" t="s">
        <v>98</v>
      </c>
      <c r="H15" s="428"/>
      <c r="I15" s="429" t="s">
        <v>99</v>
      </c>
      <c r="J15" s="430"/>
      <c r="K15" s="430"/>
      <c r="L15" s="430"/>
      <c r="M15" s="430"/>
      <c r="N15" s="591" t="s">
        <v>100</v>
      </c>
      <c r="O15" s="592"/>
      <c r="P15" s="592"/>
      <c r="Q15" s="592"/>
      <c r="R15" s="592"/>
      <c r="S15" s="592"/>
      <c r="T15" s="592"/>
      <c r="U15" s="592"/>
      <c r="V15" s="592"/>
      <c r="W15" s="592"/>
      <c r="X15" s="592"/>
      <c r="Y15" s="592"/>
      <c r="Z15" s="592"/>
      <c r="AA15" s="592"/>
      <c r="AB15" s="592"/>
      <c r="AC15" s="592"/>
      <c r="AD15" s="592"/>
      <c r="AE15" s="592"/>
      <c r="AF15" s="593"/>
      <c r="AG15" s="2"/>
      <c r="AH15" s="2"/>
      <c r="AI15" s="2"/>
      <c r="AJ15" s="2"/>
      <c r="AK15" s="2"/>
      <c r="AL15" s="2"/>
      <c r="AM15" s="2"/>
      <c r="AN15" s="2"/>
      <c r="AO15" s="2"/>
      <c r="AP15" s="61"/>
      <c r="AQ15" s="7"/>
      <c r="AR15" s="520"/>
      <c r="AS15" s="520"/>
      <c r="AT15" s="448"/>
      <c r="AU15" s="448"/>
      <c r="AV15" s="448"/>
      <c r="AW15" s="451"/>
      <c r="AX15" s="451"/>
      <c r="AY15" s="448"/>
      <c r="AZ15" s="451"/>
      <c r="BA15" s="451"/>
      <c r="BB15" s="451"/>
      <c r="BC15" s="451"/>
      <c r="BD15" s="451"/>
      <c r="BE15" s="451"/>
      <c r="BF15" s="451"/>
      <c r="BG15" s="451"/>
      <c r="BH15" s="451"/>
      <c r="BI15" s="451"/>
      <c r="BJ15" s="494"/>
      <c r="BK15" s="494"/>
      <c r="BL15" s="497"/>
      <c r="BM15" s="500"/>
      <c r="BN15" s="502"/>
      <c r="BO15" s="476"/>
      <c r="BP15" s="479"/>
      <c r="BQ15" s="436"/>
      <c r="BR15" s="439"/>
      <c r="BS15" s="442"/>
      <c r="BT15" s="445"/>
      <c r="BU15" s="464"/>
      <c r="BV15" s="491"/>
      <c r="BW15" s="482"/>
      <c r="BX15" s="455"/>
      <c r="BY15" s="241">
        <v>5500</v>
      </c>
      <c r="BZ15" s="242">
        <v>4500</v>
      </c>
      <c r="CA15" s="458"/>
      <c r="CB15" s="485"/>
      <c r="CC15" s="488"/>
      <c r="CD15" s="553"/>
      <c r="CE15" s="419"/>
      <c r="CF15" s="419"/>
      <c r="CG15" s="419"/>
      <c r="CH15" s="419"/>
      <c r="CI15" s="419"/>
      <c r="CJ15" s="419"/>
      <c r="CK15" s="57"/>
      <c r="CL15" s="58"/>
      <c r="CM15" s="59"/>
      <c r="CN15" s="59"/>
      <c r="CO15" s="468"/>
      <c r="CP15" s="468"/>
      <c r="CQ15" s="468"/>
      <c r="CR15" s="470"/>
      <c r="CS15" s="470"/>
      <c r="CT15" s="470"/>
      <c r="CU15" s="468"/>
      <c r="CV15" s="468"/>
      <c r="CW15" s="468"/>
      <c r="CX15" s="555"/>
      <c r="CY15" s="542"/>
      <c r="CZ15" s="511"/>
      <c r="DA15" s="514"/>
      <c r="DB15" s="517"/>
      <c r="DC15" s="517"/>
      <c r="DD15" s="547"/>
      <c r="DE15" s="550"/>
      <c r="DF15" s="286"/>
    </row>
    <row r="16" spans="1:117" s="67" customFormat="1" ht="18" customHeight="1" thickTop="1" thickBot="1" x14ac:dyDescent="0.25">
      <c r="A16" s="400" t="s">
        <v>101</v>
      </c>
      <c r="B16" s="401"/>
      <c r="C16" s="402"/>
      <c r="D16" s="424" t="s">
        <v>102</v>
      </c>
      <c r="E16" s="425"/>
      <c r="F16" s="426"/>
      <c r="G16" s="427" t="s">
        <v>103</v>
      </c>
      <c r="H16" s="431"/>
      <c r="I16" s="597" t="s">
        <v>190</v>
      </c>
      <c r="J16" s="598"/>
      <c r="K16" s="598"/>
      <c r="L16" s="598"/>
      <c r="M16" s="598"/>
      <c r="N16" s="598"/>
      <c r="O16" s="598"/>
      <c r="P16" s="598"/>
      <c r="Q16" s="598"/>
      <c r="R16" s="598"/>
      <c r="S16" s="598"/>
      <c r="T16" s="598"/>
      <c r="U16" s="598"/>
      <c r="V16" s="598"/>
      <c r="W16" s="598"/>
      <c r="X16" s="598"/>
      <c r="Y16" s="598"/>
      <c r="Z16" s="598"/>
      <c r="AA16" s="598"/>
      <c r="AB16" s="598"/>
      <c r="AC16" s="598"/>
      <c r="AD16" s="598"/>
      <c r="AE16" s="598"/>
      <c r="AF16" s="599"/>
      <c r="AG16" s="62"/>
      <c r="AH16" s="62"/>
      <c r="AI16" s="62"/>
      <c r="AJ16" s="62"/>
      <c r="AK16" s="62"/>
      <c r="AL16" s="62"/>
      <c r="AM16" s="62"/>
      <c r="AN16" s="62"/>
      <c r="AO16" s="62"/>
      <c r="AP16" s="7"/>
      <c r="AQ16" s="9"/>
      <c r="AR16" s="521"/>
      <c r="AS16" s="521"/>
      <c r="AT16" s="449"/>
      <c r="AU16" s="449"/>
      <c r="AV16" s="449"/>
      <c r="AW16" s="452"/>
      <c r="AX16" s="452"/>
      <c r="AY16" s="449"/>
      <c r="AZ16" s="452"/>
      <c r="BA16" s="452"/>
      <c r="BB16" s="452"/>
      <c r="BC16" s="452"/>
      <c r="BD16" s="452"/>
      <c r="BE16" s="452"/>
      <c r="BF16" s="452"/>
      <c r="BG16" s="452"/>
      <c r="BH16" s="452"/>
      <c r="BI16" s="452"/>
      <c r="BJ16" s="495"/>
      <c r="BK16" s="495"/>
      <c r="BL16" s="498"/>
      <c r="BM16" s="501"/>
      <c r="BN16" s="503"/>
      <c r="BO16" s="477"/>
      <c r="BP16" s="480"/>
      <c r="BQ16" s="437"/>
      <c r="BR16" s="440"/>
      <c r="BS16" s="443"/>
      <c r="BT16" s="446"/>
      <c r="BU16" s="465"/>
      <c r="BV16" s="492"/>
      <c r="BW16" s="483"/>
      <c r="BX16" s="456"/>
      <c r="BY16" s="63" t="s">
        <v>104</v>
      </c>
      <c r="BZ16" s="203" t="s">
        <v>104</v>
      </c>
      <c r="CA16" s="459"/>
      <c r="CB16" s="486"/>
      <c r="CC16" s="489"/>
      <c r="CD16" s="554"/>
      <c r="CE16" s="420"/>
      <c r="CF16" s="420"/>
      <c r="CG16" s="420"/>
      <c r="CH16" s="420"/>
      <c r="CI16" s="420"/>
      <c r="CJ16" s="420"/>
      <c r="CK16" s="64"/>
      <c r="CL16" s="65"/>
      <c r="CM16" s="66"/>
      <c r="CN16" s="66"/>
      <c r="CO16" s="468"/>
      <c r="CP16" s="468"/>
      <c r="CQ16" s="468"/>
      <c r="CR16" s="471"/>
      <c r="CS16" s="471"/>
      <c r="CT16" s="471"/>
      <c r="CU16" s="468"/>
      <c r="CV16" s="468"/>
      <c r="CW16" s="468"/>
      <c r="CX16" s="555"/>
      <c r="CY16" s="543"/>
      <c r="CZ16" s="512"/>
      <c r="DA16" s="515"/>
      <c r="DB16" s="518"/>
      <c r="DC16" s="518"/>
      <c r="DD16" s="548"/>
      <c r="DE16" s="551"/>
      <c r="DF16" s="286"/>
    </row>
    <row r="17" spans="1:137" s="67" customFormat="1" ht="22.5" customHeight="1" thickBot="1" x14ac:dyDescent="0.25">
      <c r="A17" s="472" t="s">
        <v>191</v>
      </c>
      <c r="B17" s="473"/>
      <c r="C17" s="474"/>
      <c r="D17" s="424" t="s">
        <v>102</v>
      </c>
      <c r="E17" s="425"/>
      <c r="F17" s="426"/>
      <c r="G17" s="427" t="s">
        <v>103</v>
      </c>
      <c r="H17" s="431"/>
      <c r="I17" s="594" t="s">
        <v>105</v>
      </c>
      <c r="J17" s="595"/>
      <c r="K17" s="595"/>
      <c r="L17" s="595"/>
      <c r="M17" s="595"/>
      <c r="N17" s="595"/>
      <c r="O17" s="595"/>
      <c r="P17" s="595"/>
      <c r="Q17" s="595"/>
      <c r="R17" s="595"/>
      <c r="S17" s="595"/>
      <c r="T17" s="595"/>
      <c r="U17" s="595"/>
      <c r="V17" s="595"/>
      <c r="W17" s="595"/>
      <c r="X17" s="595"/>
      <c r="Y17" s="595"/>
      <c r="Z17" s="595"/>
      <c r="AA17" s="595"/>
      <c r="AB17" s="595"/>
      <c r="AC17" s="595"/>
      <c r="AD17" s="595"/>
      <c r="AE17" s="595"/>
      <c r="AF17" s="596"/>
      <c r="AG17" s="62"/>
      <c r="AH17" s="62"/>
      <c r="AI17" s="62"/>
      <c r="AJ17" s="62"/>
      <c r="AK17" s="62"/>
      <c r="AL17" s="62"/>
      <c r="AM17" s="62"/>
      <c r="AN17" s="62"/>
      <c r="AO17" s="62"/>
      <c r="AP17" s="61"/>
      <c r="AQ17" s="9"/>
      <c r="AR17" s="68" t="str">
        <f>U2</f>
        <v xml:space="preserve"> </v>
      </c>
      <c r="AS17" s="69">
        <f>Y2</f>
        <v>0</v>
      </c>
      <c r="AT17" s="72" t="str">
        <f>G19</f>
        <v>　</v>
      </c>
      <c r="AU17" s="209" t="str">
        <f>X19</f>
        <v>＊＊＊＊</v>
      </c>
      <c r="AV17" s="210" t="str">
        <f>G17</f>
        <v>　</v>
      </c>
      <c r="AW17" s="70" t="str">
        <f>G15</f>
        <v>　　</v>
      </c>
      <c r="AX17" s="71" t="str">
        <f>+N15</f>
        <v xml:space="preserve"> </v>
      </c>
      <c r="AY17" s="72" t="str">
        <f>G16</f>
        <v>　</v>
      </c>
      <c r="AZ17" s="70" t="str">
        <f>IF(D6="","（空白）",ASC(D6))</f>
        <v>（空白）</v>
      </c>
      <c r="BA17" s="71" t="str">
        <f>IF(D7="","（空白）",D7)</f>
        <v>（空白）</v>
      </c>
      <c r="BB17" s="73">
        <f>D3</f>
        <v>0</v>
      </c>
      <c r="BC17" s="70" t="str">
        <f>IF(D4="","（空白）",D4)</f>
        <v>（空白）</v>
      </c>
      <c r="BD17" s="70" t="str">
        <f>IF(D9="","（空白）",D9)</f>
        <v>（空白）</v>
      </c>
      <c r="BE17" s="73">
        <f>D10</f>
        <v>0</v>
      </c>
      <c r="BF17" s="70" t="str">
        <f>IF(D12="","（空白）",D11)</f>
        <v>（空白）</v>
      </c>
      <c r="BG17" s="74">
        <f>D14</f>
        <v>0</v>
      </c>
      <c r="BH17" s="74">
        <f>D12</f>
        <v>0</v>
      </c>
      <c r="BI17" s="74">
        <f>D13</f>
        <v>0</v>
      </c>
      <c r="BJ17" s="70" t="str">
        <f>H23</f>
        <v xml:space="preserve"> </v>
      </c>
      <c r="BK17" s="70" t="str">
        <f>+N23</f>
        <v xml:space="preserve"> </v>
      </c>
      <c r="BL17" s="70" t="str">
        <f>T23</f>
        <v xml:space="preserve"> </v>
      </c>
      <c r="BM17" s="68" t="str">
        <f>X21</f>
        <v>＊＊＊＊＊</v>
      </c>
      <c r="BN17" s="68">
        <f>COUNTIF(B40:E49,"*")</f>
        <v>0</v>
      </c>
      <c r="BO17" s="68">
        <f>CR9</f>
        <v>0</v>
      </c>
      <c r="BP17" s="68">
        <f>BQ17+BR17</f>
        <v>0</v>
      </c>
      <c r="BQ17" s="68">
        <f>COUNTIF(AA40:AA49,"○")</f>
        <v>0</v>
      </c>
      <c r="BR17" s="68">
        <f>COUNTIF(AB40:AB49,"○")</f>
        <v>0</v>
      </c>
      <c r="BS17" s="68">
        <f>COUNTIF(AC40:AC49,"○")</f>
        <v>0</v>
      </c>
      <c r="BT17" s="68">
        <f>COUNTIF(AD40:AD49,"○")</f>
        <v>0</v>
      </c>
      <c r="BU17" s="68">
        <f t="shared" ref="BU17:BV17" si="1">COUNTIF(AE40:AE49,"○")</f>
        <v>0</v>
      </c>
      <c r="BV17" s="211">
        <f t="shared" si="1"/>
        <v>0</v>
      </c>
      <c r="BW17" s="212">
        <f>BR17+BS17+BU17</f>
        <v>0</v>
      </c>
      <c r="BX17" s="213">
        <f>BV17</f>
        <v>0</v>
      </c>
      <c r="BY17" s="214">
        <f>BW17*BY15</f>
        <v>0</v>
      </c>
      <c r="BZ17" s="215">
        <f>BV17*BZ15</f>
        <v>0</v>
      </c>
      <c r="CA17" s="216">
        <f>+BY17+BZ17</f>
        <v>0</v>
      </c>
      <c r="CB17" s="217"/>
      <c r="CC17" s="68"/>
      <c r="CD17" s="68"/>
      <c r="CE17" s="73">
        <f>$D$4</f>
        <v>0</v>
      </c>
      <c r="CF17" s="68">
        <f>A26</f>
        <v>0</v>
      </c>
      <c r="CG17" s="68">
        <f>B26</f>
        <v>0</v>
      </c>
      <c r="CH17" s="68">
        <f t="shared" ref="CH17:CH22" si="2">F26</f>
        <v>0</v>
      </c>
      <c r="CI17" s="68">
        <f t="shared" ref="CI17:CI22" si="3">L26</f>
        <v>0</v>
      </c>
      <c r="CJ17" s="211">
        <f t="shared" ref="CJ17:CJ22" si="4">Q26</f>
        <v>0</v>
      </c>
      <c r="CK17" s="73">
        <f t="shared" ref="CK17:CK26" si="5">+D$4</f>
        <v>0</v>
      </c>
      <c r="CL17" s="70">
        <f t="shared" ref="CL17:CL26" si="6">B40</f>
        <v>0</v>
      </c>
      <c r="CM17" s="70">
        <f t="shared" ref="CM17:CM26" si="7">F40</f>
        <v>0</v>
      </c>
      <c r="CN17" s="70">
        <f t="shared" ref="CN17:CN26" si="8">M40</f>
        <v>0</v>
      </c>
      <c r="CO17" s="75">
        <f t="shared" ref="CO17:DC26" si="9">P40</f>
        <v>0</v>
      </c>
      <c r="CP17" s="75">
        <f t="shared" si="9"/>
        <v>0</v>
      </c>
      <c r="CQ17" s="75">
        <f t="shared" si="9"/>
        <v>0</v>
      </c>
      <c r="CR17" s="75">
        <f t="shared" si="9"/>
        <v>0</v>
      </c>
      <c r="CS17" s="75">
        <f t="shared" si="9"/>
        <v>0</v>
      </c>
      <c r="CT17" s="75">
        <f t="shared" si="9"/>
        <v>0</v>
      </c>
      <c r="CU17" s="75">
        <f t="shared" si="9"/>
        <v>0</v>
      </c>
      <c r="CV17" s="75">
        <f t="shared" si="9"/>
        <v>0</v>
      </c>
      <c r="CW17" s="75">
        <f t="shared" si="9"/>
        <v>0</v>
      </c>
      <c r="CX17" s="75">
        <f t="shared" si="9"/>
        <v>0</v>
      </c>
      <c r="CY17" s="231">
        <f t="shared" si="9"/>
        <v>0</v>
      </c>
      <c r="CZ17" s="233">
        <f t="shared" si="9"/>
        <v>0</v>
      </c>
      <c r="DA17" s="75">
        <f t="shared" si="9"/>
        <v>0</v>
      </c>
      <c r="DB17" s="75">
        <f t="shared" si="9"/>
        <v>0</v>
      </c>
      <c r="DC17" s="75">
        <f t="shared" si="9"/>
        <v>0</v>
      </c>
      <c r="DD17" s="103">
        <f t="shared" ref="DD17:DD26" si="10">AE40</f>
        <v>0</v>
      </c>
      <c r="DE17" s="234">
        <f t="shared" ref="DE17:DE26" si="11">AF40</f>
        <v>0</v>
      </c>
      <c r="DF17" s="264" t="str">
        <f>IF(CZ17&lt;&gt;"○","","発表者1")&amp;IF(DA17&lt;&gt;"○","","発表者2")&amp;IF(DB17&lt;&gt;"○","","補助者")&amp;IF(DC17&lt;&gt;"○","","会場司会者")&amp;IF(DD17&lt;&gt;"○","","会場聴講")&amp;IF(DE17&lt;&gt;"○","","配布なし")</f>
        <v/>
      </c>
    </row>
    <row r="18" spans="1:137" s="67" customFormat="1" ht="18" customHeight="1" thickBot="1" x14ac:dyDescent="0.4">
      <c r="A18" s="415" t="s">
        <v>106</v>
      </c>
      <c r="B18" s="415"/>
      <c r="C18" s="415"/>
      <c r="D18" s="415"/>
      <c r="E18" s="415"/>
      <c r="F18" s="415"/>
      <c r="G18" s="415"/>
      <c r="H18" s="415"/>
      <c r="I18" s="416"/>
      <c r="J18" s="416"/>
      <c r="K18" s="416"/>
      <c r="L18" s="416"/>
      <c r="M18" s="416"/>
      <c r="N18" s="416"/>
      <c r="O18" s="416"/>
      <c r="P18" s="416"/>
      <c r="Q18" s="416"/>
      <c r="R18" s="416"/>
      <c r="S18" s="416"/>
      <c r="T18" s="416"/>
      <c r="U18" s="416"/>
      <c r="V18" s="416"/>
      <c r="W18" s="416"/>
      <c r="X18" s="417"/>
      <c r="Y18" s="417"/>
      <c r="Z18" s="417"/>
      <c r="AA18" s="417"/>
      <c r="AB18" s="417"/>
      <c r="AC18" s="417"/>
      <c r="AD18" s="417"/>
      <c r="AE18" s="108"/>
      <c r="AF18" s="108"/>
      <c r="AG18" s="62"/>
      <c r="AH18" s="62"/>
      <c r="AI18" s="62"/>
      <c r="AJ18" s="62"/>
      <c r="AK18" s="62"/>
      <c r="AL18" s="62"/>
      <c r="AM18" s="62"/>
      <c r="AN18" s="62"/>
      <c r="AO18" s="62"/>
      <c r="AP18" s="7"/>
      <c r="AQ18" s="9"/>
      <c r="AR18" s="11"/>
      <c r="AS18" s="11"/>
      <c r="AT18" s="7"/>
      <c r="AU18" s="7"/>
      <c r="AV18" s="37"/>
      <c r="AW18" s="11"/>
      <c r="AX18" s="11"/>
      <c r="AY18" s="7"/>
      <c r="AZ18" s="11"/>
      <c r="BA18" s="11"/>
      <c r="BB18" s="11"/>
      <c r="BC18" s="11"/>
      <c r="BD18" s="11"/>
      <c r="BE18" s="11"/>
      <c r="BF18" s="11"/>
      <c r="BG18" s="11"/>
      <c r="BH18" s="11"/>
      <c r="BI18" s="11"/>
      <c r="BJ18" s="11"/>
      <c r="BK18" s="11"/>
      <c r="BL18" s="11"/>
      <c r="BM18" s="11"/>
      <c r="BN18" s="11"/>
      <c r="BO18" s="11"/>
      <c r="BP18" s="11"/>
      <c r="BQ18" s="11"/>
      <c r="BR18" s="11"/>
      <c r="BS18" s="11"/>
      <c r="BT18" s="11"/>
      <c r="BU18" s="17"/>
      <c r="BV18" s="17"/>
      <c r="BW18" s="204"/>
      <c r="BX18" s="11"/>
      <c r="BY18" s="11"/>
      <c r="BZ18" s="11"/>
      <c r="CA18" s="11"/>
      <c r="CB18" s="11"/>
      <c r="CC18" s="11"/>
      <c r="CD18" s="11"/>
      <c r="CE18" s="70"/>
      <c r="CF18" s="68"/>
      <c r="CG18" s="68">
        <f>B27</f>
        <v>0</v>
      </c>
      <c r="CH18" s="68">
        <f t="shared" si="2"/>
        <v>0</v>
      </c>
      <c r="CI18" s="68">
        <f t="shared" si="3"/>
        <v>0</v>
      </c>
      <c r="CJ18" s="211">
        <f t="shared" si="4"/>
        <v>0</v>
      </c>
      <c r="CK18" s="73">
        <f t="shared" si="5"/>
        <v>0</v>
      </c>
      <c r="CL18" s="70">
        <f t="shared" si="6"/>
        <v>0</v>
      </c>
      <c r="CM18" s="70">
        <f t="shared" si="7"/>
        <v>0</v>
      </c>
      <c r="CN18" s="70">
        <f t="shared" si="8"/>
        <v>0</v>
      </c>
      <c r="CO18" s="75">
        <f t="shared" si="9"/>
        <v>0</v>
      </c>
      <c r="CP18" s="75">
        <f t="shared" si="9"/>
        <v>0</v>
      </c>
      <c r="CQ18" s="75">
        <f t="shared" si="9"/>
        <v>0</v>
      </c>
      <c r="CR18" s="75">
        <f t="shared" si="9"/>
        <v>0</v>
      </c>
      <c r="CS18" s="75">
        <f t="shared" si="9"/>
        <v>0</v>
      </c>
      <c r="CT18" s="75">
        <f t="shared" si="9"/>
        <v>0</v>
      </c>
      <c r="CU18" s="75">
        <f t="shared" si="9"/>
        <v>0</v>
      </c>
      <c r="CV18" s="75">
        <f t="shared" si="9"/>
        <v>0</v>
      </c>
      <c r="CW18" s="75">
        <f t="shared" si="9"/>
        <v>0</v>
      </c>
      <c r="CX18" s="75">
        <f t="shared" si="9"/>
        <v>0</v>
      </c>
      <c r="CY18" s="231">
        <f t="shared" si="9"/>
        <v>0</v>
      </c>
      <c r="CZ18" s="233">
        <f t="shared" si="9"/>
        <v>0</v>
      </c>
      <c r="DA18" s="75">
        <f t="shared" si="9"/>
        <v>0</v>
      </c>
      <c r="DB18" s="75">
        <f t="shared" si="9"/>
        <v>0</v>
      </c>
      <c r="DC18" s="75">
        <f t="shared" si="9"/>
        <v>0</v>
      </c>
      <c r="DD18" s="103">
        <f t="shared" si="10"/>
        <v>0</v>
      </c>
      <c r="DE18" s="234">
        <f t="shared" si="11"/>
        <v>0</v>
      </c>
      <c r="DF18" s="264" t="str">
        <f t="shared" ref="DF18:DF26" si="12">IF(CZ18&lt;&gt;"○","","発表者1")&amp;IF(DA18&lt;&gt;"○","","発表者2")&amp;IF(DB18&lt;&gt;"○","","補助者")&amp;IF(DC18&lt;&gt;"○","","会場司会者")&amp;IF(DD18&lt;&gt;"○","","会場聴講")&amp;IF(DE18&lt;&gt;"○","","配布なし")</f>
        <v/>
      </c>
    </row>
    <row r="19" spans="1:137" s="67" customFormat="1" ht="18" customHeight="1" x14ac:dyDescent="0.2">
      <c r="A19" s="354" t="s">
        <v>107</v>
      </c>
      <c r="B19" s="355"/>
      <c r="C19" s="356"/>
      <c r="D19" s="363" t="s">
        <v>102</v>
      </c>
      <c r="E19" s="364"/>
      <c r="F19" s="365"/>
      <c r="G19" s="372" t="s">
        <v>103</v>
      </c>
      <c r="H19" s="373"/>
      <c r="I19" s="378" t="s">
        <v>213</v>
      </c>
      <c r="J19" s="379"/>
      <c r="K19" s="379"/>
      <c r="L19" s="379"/>
      <c r="M19" s="379"/>
      <c r="N19" s="379"/>
      <c r="O19" s="379"/>
      <c r="P19" s="379"/>
      <c r="Q19" s="379"/>
      <c r="R19" s="379"/>
      <c r="S19" s="379"/>
      <c r="T19" s="379"/>
      <c r="U19" s="379"/>
      <c r="V19" s="384" t="s">
        <v>108</v>
      </c>
      <c r="W19" s="385"/>
      <c r="X19" s="600" t="s">
        <v>109</v>
      </c>
      <c r="Y19" s="601"/>
      <c r="Z19" s="601"/>
      <c r="AA19" s="601"/>
      <c r="AB19" s="601"/>
      <c r="AC19" s="601"/>
      <c r="AD19" s="601"/>
      <c r="AE19" s="601"/>
      <c r="AF19" s="602"/>
      <c r="AG19" s="62"/>
      <c r="AH19" s="62"/>
      <c r="AI19" s="62"/>
      <c r="AJ19" s="62"/>
      <c r="AK19" s="62"/>
      <c r="AL19" s="62"/>
      <c r="AM19" s="62"/>
      <c r="AN19" s="62"/>
      <c r="AO19" s="62"/>
      <c r="AP19" s="61"/>
      <c r="AQ19" s="9"/>
      <c r="AR19" s="11"/>
      <c r="AS19" s="11"/>
      <c r="AT19" s="7"/>
      <c r="AU19" s="9"/>
      <c r="AV19" s="9"/>
      <c r="AW19" s="9"/>
      <c r="AX19" s="9"/>
      <c r="AY19" s="9"/>
      <c r="AZ19" s="11"/>
      <c r="BA19" s="11"/>
      <c r="BB19" s="11"/>
      <c r="BC19" s="11"/>
      <c r="BD19" s="11"/>
      <c r="BE19" s="11"/>
      <c r="BF19" s="11"/>
      <c r="BG19" s="11"/>
      <c r="BH19" s="11"/>
      <c r="BI19" s="11"/>
      <c r="BJ19" s="11"/>
      <c r="BK19" s="11"/>
      <c r="BL19" s="11"/>
      <c r="BM19" s="11"/>
      <c r="BN19" s="11"/>
      <c r="BO19" s="11"/>
      <c r="BP19" s="11"/>
      <c r="BQ19" s="11"/>
      <c r="BR19" s="11"/>
      <c r="BS19" s="11"/>
      <c r="BT19" s="11"/>
      <c r="BU19" s="17"/>
      <c r="BV19" s="17"/>
      <c r="BW19" s="17"/>
      <c r="BX19" s="11"/>
      <c r="BY19" s="11"/>
      <c r="BZ19" s="11"/>
      <c r="CA19" s="11"/>
      <c r="CB19" s="11"/>
      <c r="CC19" s="11"/>
      <c r="CD19" s="11"/>
      <c r="CE19" s="73">
        <f>$D$4</f>
        <v>0</v>
      </c>
      <c r="CF19" s="68">
        <f>A28</f>
        <v>0</v>
      </c>
      <c r="CG19" s="68">
        <f>B28</f>
        <v>0</v>
      </c>
      <c r="CH19" s="68">
        <f t="shared" si="2"/>
        <v>0</v>
      </c>
      <c r="CI19" s="68">
        <f t="shared" si="3"/>
        <v>0</v>
      </c>
      <c r="CJ19" s="211">
        <f t="shared" si="4"/>
        <v>0</v>
      </c>
      <c r="CK19" s="73">
        <f t="shared" si="5"/>
        <v>0</v>
      </c>
      <c r="CL19" s="70">
        <f t="shared" si="6"/>
        <v>0</v>
      </c>
      <c r="CM19" s="70">
        <f t="shared" si="7"/>
        <v>0</v>
      </c>
      <c r="CN19" s="70">
        <f t="shared" si="8"/>
        <v>0</v>
      </c>
      <c r="CO19" s="75">
        <f t="shared" si="9"/>
        <v>0</v>
      </c>
      <c r="CP19" s="75">
        <f t="shared" si="9"/>
        <v>0</v>
      </c>
      <c r="CQ19" s="75">
        <f t="shared" si="9"/>
        <v>0</v>
      </c>
      <c r="CR19" s="75">
        <f t="shared" si="9"/>
        <v>0</v>
      </c>
      <c r="CS19" s="75">
        <f t="shared" si="9"/>
        <v>0</v>
      </c>
      <c r="CT19" s="75">
        <f t="shared" si="9"/>
        <v>0</v>
      </c>
      <c r="CU19" s="75">
        <f t="shared" si="9"/>
        <v>0</v>
      </c>
      <c r="CV19" s="75">
        <f t="shared" si="9"/>
        <v>0</v>
      </c>
      <c r="CW19" s="75">
        <f t="shared" si="9"/>
        <v>0</v>
      </c>
      <c r="CX19" s="75">
        <f t="shared" si="9"/>
        <v>0</v>
      </c>
      <c r="CY19" s="231">
        <f t="shared" si="9"/>
        <v>0</v>
      </c>
      <c r="CZ19" s="233">
        <f t="shared" si="9"/>
        <v>0</v>
      </c>
      <c r="DA19" s="75">
        <f t="shared" si="9"/>
        <v>0</v>
      </c>
      <c r="DB19" s="75">
        <f t="shared" si="9"/>
        <v>0</v>
      </c>
      <c r="DC19" s="75">
        <f t="shared" si="9"/>
        <v>0</v>
      </c>
      <c r="DD19" s="103">
        <f t="shared" si="10"/>
        <v>0</v>
      </c>
      <c r="DE19" s="234">
        <f t="shared" si="11"/>
        <v>0</v>
      </c>
      <c r="DF19" s="264" t="str">
        <f t="shared" si="12"/>
        <v/>
      </c>
    </row>
    <row r="20" spans="1:137" s="67" customFormat="1" ht="18" customHeight="1" thickBot="1" x14ac:dyDescent="0.25">
      <c r="A20" s="357"/>
      <c r="B20" s="358"/>
      <c r="C20" s="359"/>
      <c r="D20" s="366"/>
      <c r="E20" s="367"/>
      <c r="F20" s="368"/>
      <c r="G20" s="374"/>
      <c r="H20" s="375"/>
      <c r="I20" s="380"/>
      <c r="J20" s="381"/>
      <c r="K20" s="381"/>
      <c r="L20" s="381"/>
      <c r="M20" s="381"/>
      <c r="N20" s="381"/>
      <c r="O20" s="381"/>
      <c r="P20" s="381"/>
      <c r="Q20" s="381"/>
      <c r="R20" s="381"/>
      <c r="S20" s="381"/>
      <c r="T20" s="381"/>
      <c r="U20" s="381"/>
      <c r="V20" s="386"/>
      <c r="W20" s="387"/>
      <c r="X20" s="603"/>
      <c r="Y20" s="604"/>
      <c r="Z20" s="604"/>
      <c r="AA20" s="604"/>
      <c r="AB20" s="604"/>
      <c r="AC20" s="604"/>
      <c r="AD20" s="604"/>
      <c r="AE20" s="604"/>
      <c r="AF20" s="605"/>
      <c r="AG20" s="62"/>
      <c r="AH20" s="62"/>
      <c r="AI20" s="62"/>
      <c r="AJ20" s="62"/>
      <c r="AK20" s="62"/>
      <c r="AL20" s="62"/>
      <c r="AM20" s="62"/>
      <c r="AN20" s="62"/>
      <c r="AO20" s="62"/>
      <c r="AP20" s="7"/>
      <c r="AQ20" s="9"/>
      <c r="AR20" s="11"/>
      <c r="AS20" s="11"/>
      <c r="AT20" s="7"/>
      <c r="AU20" s="9"/>
      <c r="AV20" s="9"/>
      <c r="AW20" s="9"/>
      <c r="AX20" s="9"/>
      <c r="AY20" s="9"/>
      <c r="AZ20" s="11"/>
      <c r="BA20" s="11"/>
      <c r="BB20" s="11"/>
      <c r="BC20" s="11"/>
      <c r="BD20" s="11"/>
      <c r="BE20" s="11"/>
      <c r="BF20" s="11"/>
      <c r="BG20" s="11"/>
      <c r="BH20" s="11"/>
      <c r="BI20" s="11"/>
      <c r="BJ20" s="11"/>
      <c r="BK20" s="11"/>
      <c r="BL20" s="11"/>
      <c r="BM20" s="11"/>
      <c r="BN20" s="11"/>
      <c r="BO20" s="11"/>
      <c r="BP20" s="11"/>
      <c r="BQ20" s="11"/>
      <c r="BR20" s="11"/>
      <c r="BS20" s="11"/>
      <c r="BT20" s="11"/>
      <c r="BU20" s="17"/>
      <c r="BV20" s="17"/>
      <c r="BW20" s="17"/>
      <c r="BX20" s="11"/>
      <c r="BY20" s="11"/>
      <c r="BZ20" s="11"/>
      <c r="CA20" s="11"/>
      <c r="CB20" s="11"/>
      <c r="CC20" s="11"/>
      <c r="CD20" s="11"/>
      <c r="CE20" s="70"/>
      <c r="CF20" s="68"/>
      <c r="CG20" s="68">
        <f>B29</f>
        <v>0</v>
      </c>
      <c r="CH20" s="68">
        <f t="shared" si="2"/>
        <v>0</v>
      </c>
      <c r="CI20" s="68">
        <f t="shared" si="3"/>
        <v>0</v>
      </c>
      <c r="CJ20" s="211">
        <f t="shared" si="4"/>
        <v>0</v>
      </c>
      <c r="CK20" s="73">
        <f t="shared" si="5"/>
        <v>0</v>
      </c>
      <c r="CL20" s="70">
        <f t="shared" si="6"/>
        <v>0</v>
      </c>
      <c r="CM20" s="70">
        <f t="shared" si="7"/>
        <v>0</v>
      </c>
      <c r="CN20" s="70">
        <f t="shared" si="8"/>
        <v>0</v>
      </c>
      <c r="CO20" s="75">
        <f t="shared" si="9"/>
        <v>0</v>
      </c>
      <c r="CP20" s="75">
        <f t="shared" si="9"/>
        <v>0</v>
      </c>
      <c r="CQ20" s="75">
        <f t="shared" si="9"/>
        <v>0</v>
      </c>
      <c r="CR20" s="75">
        <f t="shared" si="9"/>
        <v>0</v>
      </c>
      <c r="CS20" s="75">
        <f t="shared" si="9"/>
        <v>0</v>
      </c>
      <c r="CT20" s="75">
        <f t="shared" si="9"/>
        <v>0</v>
      </c>
      <c r="CU20" s="75">
        <f t="shared" si="9"/>
        <v>0</v>
      </c>
      <c r="CV20" s="75">
        <f t="shared" si="9"/>
        <v>0</v>
      </c>
      <c r="CW20" s="75">
        <f t="shared" si="9"/>
        <v>0</v>
      </c>
      <c r="CX20" s="75">
        <f t="shared" si="9"/>
        <v>0</v>
      </c>
      <c r="CY20" s="231">
        <f t="shared" si="9"/>
        <v>0</v>
      </c>
      <c r="CZ20" s="233">
        <f t="shared" si="9"/>
        <v>0</v>
      </c>
      <c r="DA20" s="75">
        <f t="shared" si="9"/>
        <v>0</v>
      </c>
      <c r="DB20" s="75">
        <f t="shared" si="9"/>
        <v>0</v>
      </c>
      <c r="DC20" s="75">
        <f t="shared" si="9"/>
        <v>0</v>
      </c>
      <c r="DD20" s="103">
        <f t="shared" si="10"/>
        <v>0</v>
      </c>
      <c r="DE20" s="234">
        <f t="shared" si="11"/>
        <v>0</v>
      </c>
      <c r="DF20" s="264" t="str">
        <f t="shared" si="12"/>
        <v/>
      </c>
    </row>
    <row r="21" spans="1:137" s="67" customFormat="1" ht="18.75" customHeight="1" x14ac:dyDescent="0.2">
      <c r="A21" s="357"/>
      <c r="B21" s="358"/>
      <c r="C21" s="359"/>
      <c r="D21" s="366"/>
      <c r="E21" s="367"/>
      <c r="F21" s="368"/>
      <c r="G21" s="374"/>
      <c r="H21" s="375"/>
      <c r="I21" s="380"/>
      <c r="J21" s="381"/>
      <c r="K21" s="381"/>
      <c r="L21" s="381"/>
      <c r="M21" s="381"/>
      <c r="N21" s="381"/>
      <c r="O21" s="381"/>
      <c r="P21" s="381"/>
      <c r="Q21" s="381"/>
      <c r="R21" s="381"/>
      <c r="S21" s="381"/>
      <c r="T21" s="381"/>
      <c r="U21" s="381"/>
      <c r="V21" s="348" t="s">
        <v>110</v>
      </c>
      <c r="W21" s="349"/>
      <c r="X21" s="606" t="s">
        <v>111</v>
      </c>
      <c r="Y21" s="607"/>
      <c r="Z21" s="607"/>
      <c r="AA21" s="607"/>
      <c r="AB21" s="607"/>
      <c r="AC21" s="607"/>
      <c r="AD21" s="607"/>
      <c r="AE21" s="607"/>
      <c r="AF21" s="608"/>
      <c r="AG21" s="62"/>
      <c r="AH21" s="62"/>
      <c r="AI21" s="62"/>
      <c r="AJ21" s="62"/>
      <c r="AK21" s="62"/>
      <c r="AL21" s="62"/>
      <c r="AM21" s="62"/>
      <c r="AN21" s="62"/>
      <c r="AO21" s="62"/>
      <c r="AP21" s="7"/>
      <c r="AQ21" s="9"/>
      <c r="AR21" s="11"/>
      <c r="AS21" s="11"/>
      <c r="AT21" s="7"/>
      <c r="AU21" s="9"/>
      <c r="AV21" s="9"/>
      <c r="AW21" s="9"/>
      <c r="AX21" s="9"/>
      <c r="AY21" s="9"/>
      <c r="AZ21" s="11"/>
      <c r="BA21" s="11"/>
      <c r="BB21" s="11"/>
      <c r="BC21" s="11"/>
      <c r="BD21" s="11"/>
      <c r="BE21" s="11"/>
      <c r="BF21" s="11"/>
      <c r="BG21" s="11"/>
      <c r="BH21" s="11"/>
      <c r="BI21" s="11"/>
      <c r="BJ21" s="11"/>
      <c r="BK21" s="11"/>
      <c r="BL21" s="11"/>
      <c r="BM21" s="11"/>
      <c r="BN21" s="11"/>
      <c r="BO21" s="11"/>
      <c r="BP21" s="11"/>
      <c r="BQ21" s="11"/>
      <c r="BR21" s="11"/>
      <c r="BS21" s="11"/>
      <c r="BT21" s="11"/>
      <c r="BU21" s="17"/>
      <c r="BV21" s="17"/>
      <c r="BW21" s="17"/>
      <c r="BX21" s="11"/>
      <c r="BY21" s="11"/>
      <c r="BZ21" s="11"/>
      <c r="CA21" s="11"/>
      <c r="CB21" s="11"/>
      <c r="CC21" s="11"/>
      <c r="CD21" s="11"/>
      <c r="CE21" s="73">
        <f>$D$4</f>
        <v>0</v>
      </c>
      <c r="CF21" s="68">
        <f>A30</f>
        <v>0</v>
      </c>
      <c r="CG21" s="68">
        <f>B30</f>
        <v>0</v>
      </c>
      <c r="CH21" s="68">
        <f t="shared" si="2"/>
        <v>0</v>
      </c>
      <c r="CI21" s="68">
        <f t="shared" si="3"/>
        <v>0</v>
      </c>
      <c r="CJ21" s="211">
        <f t="shared" si="4"/>
        <v>0</v>
      </c>
      <c r="CK21" s="73">
        <f t="shared" si="5"/>
        <v>0</v>
      </c>
      <c r="CL21" s="70">
        <f t="shared" si="6"/>
        <v>0</v>
      </c>
      <c r="CM21" s="70">
        <f t="shared" si="7"/>
        <v>0</v>
      </c>
      <c r="CN21" s="70">
        <f t="shared" si="8"/>
        <v>0</v>
      </c>
      <c r="CO21" s="75">
        <f t="shared" si="9"/>
        <v>0</v>
      </c>
      <c r="CP21" s="75">
        <f t="shared" si="9"/>
        <v>0</v>
      </c>
      <c r="CQ21" s="75">
        <f t="shared" si="9"/>
        <v>0</v>
      </c>
      <c r="CR21" s="75">
        <f t="shared" si="9"/>
        <v>0</v>
      </c>
      <c r="CS21" s="75">
        <f t="shared" si="9"/>
        <v>0</v>
      </c>
      <c r="CT21" s="75">
        <f t="shared" si="9"/>
        <v>0</v>
      </c>
      <c r="CU21" s="75">
        <f t="shared" si="9"/>
        <v>0</v>
      </c>
      <c r="CV21" s="75">
        <f t="shared" si="9"/>
        <v>0</v>
      </c>
      <c r="CW21" s="75">
        <f t="shared" si="9"/>
        <v>0</v>
      </c>
      <c r="CX21" s="75">
        <f t="shared" si="9"/>
        <v>0</v>
      </c>
      <c r="CY21" s="231">
        <f t="shared" si="9"/>
        <v>0</v>
      </c>
      <c r="CZ21" s="233">
        <f t="shared" si="9"/>
        <v>0</v>
      </c>
      <c r="DA21" s="75">
        <f t="shared" si="9"/>
        <v>0</v>
      </c>
      <c r="DB21" s="75">
        <f t="shared" si="9"/>
        <v>0</v>
      </c>
      <c r="DC21" s="75">
        <f t="shared" si="9"/>
        <v>0</v>
      </c>
      <c r="DD21" s="103">
        <f t="shared" si="10"/>
        <v>0</v>
      </c>
      <c r="DE21" s="234">
        <f t="shared" si="11"/>
        <v>0</v>
      </c>
      <c r="DF21" s="264" t="str">
        <f t="shared" si="12"/>
        <v/>
      </c>
    </row>
    <row r="22" spans="1:137" s="67" customFormat="1" ht="17.25" customHeight="1" thickBot="1" x14ac:dyDescent="0.25">
      <c r="A22" s="360"/>
      <c r="B22" s="361"/>
      <c r="C22" s="362"/>
      <c r="D22" s="369"/>
      <c r="E22" s="370"/>
      <c r="F22" s="371"/>
      <c r="G22" s="376"/>
      <c r="H22" s="377"/>
      <c r="I22" s="382"/>
      <c r="J22" s="383"/>
      <c r="K22" s="383"/>
      <c r="L22" s="383"/>
      <c r="M22" s="383"/>
      <c r="N22" s="383"/>
      <c r="O22" s="383"/>
      <c r="P22" s="383"/>
      <c r="Q22" s="383"/>
      <c r="R22" s="383"/>
      <c r="S22" s="383"/>
      <c r="T22" s="383"/>
      <c r="U22" s="383"/>
      <c r="V22" s="350"/>
      <c r="W22" s="351"/>
      <c r="X22" s="609"/>
      <c r="Y22" s="610"/>
      <c r="Z22" s="610"/>
      <c r="AA22" s="610"/>
      <c r="AB22" s="610"/>
      <c r="AC22" s="610"/>
      <c r="AD22" s="610"/>
      <c r="AE22" s="610"/>
      <c r="AF22" s="611"/>
      <c r="AG22" s="62"/>
      <c r="AH22" s="62"/>
      <c r="AI22" s="62"/>
      <c r="AJ22" s="62"/>
      <c r="AK22" s="62"/>
      <c r="AL22" s="62"/>
      <c r="AM22" s="62"/>
      <c r="AN22" s="62"/>
      <c r="AO22" s="62"/>
      <c r="AP22" s="61"/>
      <c r="AQ22" s="9"/>
      <c r="AR22" s="11"/>
      <c r="AS22" s="11"/>
      <c r="AT22" s="7"/>
      <c r="AU22" s="7"/>
      <c r="AV22" s="37"/>
      <c r="AW22" s="11"/>
      <c r="AX22" s="11"/>
      <c r="AY22" s="7"/>
      <c r="AZ22" s="11"/>
      <c r="BA22" s="11"/>
      <c r="BB22" s="11"/>
      <c r="BC22" s="11"/>
      <c r="BD22" s="11"/>
      <c r="BE22" s="11"/>
      <c r="BF22" s="11"/>
      <c r="BG22" s="11"/>
      <c r="BH22" s="11"/>
      <c r="BI22" s="11"/>
      <c r="BJ22" s="11"/>
      <c r="BK22" s="11"/>
      <c r="BL22" s="11"/>
      <c r="BM22" s="11"/>
      <c r="BN22" s="11"/>
      <c r="BO22" s="11"/>
      <c r="BP22" s="11"/>
      <c r="BQ22" s="11"/>
      <c r="BR22" s="11"/>
      <c r="BS22" s="11"/>
      <c r="BT22" s="11"/>
      <c r="BU22" s="17"/>
      <c r="BV22" s="17"/>
      <c r="BW22" s="17"/>
      <c r="BX22" s="11"/>
      <c r="BY22" s="11"/>
      <c r="BZ22" s="11"/>
      <c r="CA22" s="11"/>
      <c r="CB22" s="11"/>
      <c r="CC22" s="11"/>
      <c r="CD22" s="11"/>
      <c r="CE22" s="70"/>
      <c r="CF22" s="68"/>
      <c r="CG22" s="68">
        <f>B31</f>
        <v>0</v>
      </c>
      <c r="CH22" s="68">
        <f t="shared" si="2"/>
        <v>0</v>
      </c>
      <c r="CI22" s="68">
        <f t="shared" si="3"/>
        <v>0</v>
      </c>
      <c r="CJ22" s="211">
        <f t="shared" si="4"/>
        <v>0</v>
      </c>
      <c r="CK22" s="73">
        <f t="shared" si="5"/>
        <v>0</v>
      </c>
      <c r="CL22" s="70">
        <f t="shared" si="6"/>
        <v>0</v>
      </c>
      <c r="CM22" s="70">
        <f t="shared" si="7"/>
        <v>0</v>
      </c>
      <c r="CN22" s="70">
        <f t="shared" si="8"/>
        <v>0</v>
      </c>
      <c r="CO22" s="75">
        <f t="shared" si="9"/>
        <v>0</v>
      </c>
      <c r="CP22" s="75">
        <f t="shared" si="9"/>
        <v>0</v>
      </c>
      <c r="CQ22" s="75">
        <f t="shared" si="9"/>
        <v>0</v>
      </c>
      <c r="CR22" s="75">
        <f t="shared" si="9"/>
        <v>0</v>
      </c>
      <c r="CS22" s="75">
        <f t="shared" si="9"/>
        <v>0</v>
      </c>
      <c r="CT22" s="75">
        <f t="shared" si="9"/>
        <v>0</v>
      </c>
      <c r="CU22" s="75">
        <f t="shared" si="9"/>
        <v>0</v>
      </c>
      <c r="CV22" s="75">
        <f t="shared" si="9"/>
        <v>0</v>
      </c>
      <c r="CW22" s="75">
        <f t="shared" si="9"/>
        <v>0</v>
      </c>
      <c r="CX22" s="75">
        <f t="shared" si="9"/>
        <v>0</v>
      </c>
      <c r="CY22" s="231">
        <f t="shared" si="9"/>
        <v>0</v>
      </c>
      <c r="CZ22" s="233">
        <f t="shared" si="9"/>
        <v>0</v>
      </c>
      <c r="DA22" s="75">
        <f t="shared" si="9"/>
        <v>0</v>
      </c>
      <c r="DB22" s="75">
        <f t="shared" si="9"/>
        <v>0</v>
      </c>
      <c r="DC22" s="75">
        <f t="shared" si="9"/>
        <v>0</v>
      </c>
      <c r="DD22" s="103">
        <f t="shared" si="10"/>
        <v>0</v>
      </c>
      <c r="DE22" s="234">
        <f t="shared" si="11"/>
        <v>0</v>
      </c>
      <c r="DF22" s="264" t="str">
        <f t="shared" si="12"/>
        <v/>
      </c>
    </row>
    <row r="23" spans="1:137" s="67" customFormat="1" ht="20.25" customHeight="1" thickBot="1" x14ac:dyDescent="0.25">
      <c r="A23" s="400" t="s">
        <v>112</v>
      </c>
      <c r="B23" s="401"/>
      <c r="C23" s="402"/>
      <c r="D23" s="403" t="s">
        <v>113</v>
      </c>
      <c r="E23" s="404"/>
      <c r="F23" s="404"/>
      <c r="G23" s="405"/>
      <c r="H23" s="406" t="s">
        <v>114</v>
      </c>
      <c r="I23" s="407"/>
      <c r="J23" s="408" t="s">
        <v>65</v>
      </c>
      <c r="K23" s="409"/>
      <c r="L23" s="409"/>
      <c r="M23" s="410"/>
      <c r="N23" s="388" t="s">
        <v>114</v>
      </c>
      <c r="O23" s="411"/>
      <c r="P23" s="412" t="s">
        <v>115</v>
      </c>
      <c r="Q23" s="413"/>
      <c r="R23" s="413"/>
      <c r="S23" s="414"/>
      <c r="T23" s="388" t="s">
        <v>114</v>
      </c>
      <c r="U23" s="389"/>
      <c r="V23" s="352"/>
      <c r="W23" s="353"/>
      <c r="X23" s="612"/>
      <c r="Y23" s="613"/>
      <c r="Z23" s="613"/>
      <c r="AA23" s="613"/>
      <c r="AB23" s="613"/>
      <c r="AC23" s="613"/>
      <c r="AD23" s="613"/>
      <c r="AE23" s="613"/>
      <c r="AF23" s="614"/>
      <c r="AG23" s="62"/>
      <c r="AH23" s="62"/>
      <c r="AI23" s="62"/>
      <c r="AJ23" s="62"/>
      <c r="AK23" s="62"/>
      <c r="AL23" s="62"/>
      <c r="AM23" s="62"/>
      <c r="AN23" s="62"/>
      <c r="AO23" s="62"/>
      <c r="AP23" s="7"/>
      <c r="AQ23" s="9"/>
      <c r="AR23" s="11"/>
      <c r="AS23" s="11"/>
      <c r="AT23" s="7"/>
      <c r="AU23" s="7"/>
      <c r="AV23" s="37"/>
      <c r="AW23" s="11"/>
      <c r="AX23" s="11"/>
      <c r="AY23" s="7"/>
      <c r="AZ23" s="11"/>
      <c r="BA23" s="11"/>
      <c r="BB23" s="11"/>
      <c r="BC23" s="11"/>
      <c r="BD23" s="11"/>
      <c r="BE23" s="11"/>
      <c r="BF23" s="11"/>
      <c r="BG23" s="11"/>
      <c r="BH23" s="11"/>
      <c r="BI23" s="11"/>
      <c r="BJ23" s="11"/>
      <c r="BK23" s="11"/>
      <c r="BL23" s="11"/>
      <c r="BM23" s="11"/>
      <c r="BN23" s="11"/>
      <c r="BO23" s="11"/>
      <c r="BP23" s="11"/>
      <c r="BQ23" s="11"/>
      <c r="BR23" s="11"/>
      <c r="BS23" s="11"/>
      <c r="BT23" s="11"/>
      <c r="BU23" s="17"/>
      <c r="BV23" s="17"/>
      <c r="BW23" s="17"/>
      <c r="BX23" s="11"/>
      <c r="BY23" s="11"/>
      <c r="BZ23" s="11"/>
      <c r="CA23" s="11"/>
      <c r="CB23" s="11"/>
      <c r="CC23" s="11"/>
      <c r="CD23" s="11"/>
      <c r="CE23" s="11"/>
      <c r="CF23" s="11"/>
      <c r="CG23" s="11"/>
      <c r="CH23" s="11"/>
      <c r="CI23" s="11"/>
      <c r="CJ23" s="11"/>
      <c r="CK23" s="73">
        <f t="shared" si="5"/>
        <v>0</v>
      </c>
      <c r="CL23" s="70">
        <f t="shared" si="6"/>
        <v>0</v>
      </c>
      <c r="CM23" s="70">
        <f t="shared" si="7"/>
        <v>0</v>
      </c>
      <c r="CN23" s="70">
        <f t="shared" si="8"/>
        <v>0</v>
      </c>
      <c r="CO23" s="75">
        <f t="shared" si="9"/>
        <v>0</v>
      </c>
      <c r="CP23" s="75">
        <f t="shared" si="9"/>
        <v>0</v>
      </c>
      <c r="CQ23" s="75">
        <f t="shared" si="9"/>
        <v>0</v>
      </c>
      <c r="CR23" s="75">
        <f t="shared" si="9"/>
        <v>0</v>
      </c>
      <c r="CS23" s="75">
        <f t="shared" si="9"/>
        <v>0</v>
      </c>
      <c r="CT23" s="75">
        <f t="shared" si="9"/>
        <v>0</v>
      </c>
      <c r="CU23" s="75">
        <f t="shared" si="9"/>
        <v>0</v>
      </c>
      <c r="CV23" s="75">
        <f t="shared" si="9"/>
        <v>0</v>
      </c>
      <c r="CW23" s="75">
        <f t="shared" si="9"/>
        <v>0</v>
      </c>
      <c r="CX23" s="75">
        <f t="shared" si="9"/>
        <v>0</v>
      </c>
      <c r="CY23" s="231">
        <f t="shared" si="9"/>
        <v>0</v>
      </c>
      <c r="CZ23" s="233">
        <f t="shared" si="9"/>
        <v>0</v>
      </c>
      <c r="DA23" s="75">
        <f t="shared" si="9"/>
        <v>0</v>
      </c>
      <c r="DB23" s="75">
        <f t="shared" si="9"/>
        <v>0</v>
      </c>
      <c r="DC23" s="75">
        <f t="shared" si="9"/>
        <v>0</v>
      </c>
      <c r="DD23" s="103">
        <f t="shared" si="10"/>
        <v>0</v>
      </c>
      <c r="DE23" s="234">
        <f t="shared" si="11"/>
        <v>0</v>
      </c>
      <c r="DF23" s="264" t="str">
        <f t="shared" si="12"/>
        <v/>
      </c>
    </row>
    <row r="24" spans="1:137" s="80" customFormat="1" ht="19.5" x14ac:dyDescent="0.45">
      <c r="A24" s="390" t="s">
        <v>308</v>
      </c>
      <c r="B24" s="391"/>
      <c r="C24" s="391"/>
      <c r="D24" s="391"/>
      <c r="E24" s="391"/>
      <c r="F24" s="391"/>
      <c r="G24" s="391"/>
      <c r="H24" s="391"/>
      <c r="I24" s="391"/>
      <c r="J24" s="391"/>
      <c r="K24" s="391"/>
      <c r="L24" s="391"/>
      <c r="M24" s="391"/>
      <c r="N24" s="391"/>
      <c r="O24" s="391"/>
      <c r="P24" s="391"/>
      <c r="Q24" s="392"/>
      <c r="R24" s="392"/>
      <c r="S24" s="392"/>
      <c r="T24" s="392"/>
      <c r="U24" s="392"/>
      <c r="V24" s="392"/>
      <c r="W24" s="392"/>
      <c r="X24" s="392"/>
      <c r="Y24" s="392"/>
      <c r="Z24" s="392"/>
      <c r="AA24" s="392"/>
      <c r="AB24" s="392"/>
      <c r="AC24" s="392"/>
      <c r="AD24" s="392"/>
      <c r="AE24" s="138"/>
      <c r="AF24" s="138"/>
      <c r="AG24" s="76"/>
      <c r="AH24" s="76"/>
      <c r="AI24" s="76"/>
      <c r="AJ24" s="76"/>
      <c r="AK24" s="76"/>
      <c r="AL24" s="76"/>
      <c r="AM24" s="76"/>
      <c r="AN24" s="76"/>
      <c r="AO24" s="76"/>
      <c r="AP24" s="77"/>
      <c r="AQ24" s="77"/>
      <c r="AR24" s="78"/>
      <c r="AS24" s="78"/>
      <c r="AT24" s="77"/>
      <c r="AU24" s="77"/>
      <c r="AV24" s="79"/>
      <c r="AW24" s="78"/>
      <c r="AX24" s="78"/>
      <c r="AY24" s="77"/>
      <c r="AZ24" s="78"/>
      <c r="BA24" s="78"/>
      <c r="BB24" s="78"/>
      <c r="BC24" s="78"/>
      <c r="BD24" s="78"/>
      <c r="BE24" s="78"/>
      <c r="BF24" s="78"/>
      <c r="BG24" s="78"/>
      <c r="BH24" s="78"/>
      <c r="BI24" s="78"/>
      <c r="BJ24" s="78"/>
      <c r="BK24" s="78"/>
      <c r="BL24" s="78"/>
      <c r="BM24" s="78"/>
      <c r="BN24" s="78"/>
      <c r="BO24" s="78"/>
      <c r="BP24" s="78"/>
      <c r="BQ24" s="78"/>
      <c r="BR24" s="78"/>
      <c r="BS24" s="78"/>
      <c r="BT24" s="78"/>
      <c r="BU24" s="101"/>
      <c r="BV24" s="101"/>
      <c r="BW24" s="101"/>
      <c r="BX24" s="78"/>
      <c r="BY24" s="78"/>
      <c r="BZ24" s="78"/>
      <c r="CA24" s="78"/>
      <c r="CB24" s="78"/>
      <c r="CC24" s="78"/>
      <c r="CD24" s="78"/>
      <c r="CE24" s="78"/>
      <c r="CF24" s="78"/>
      <c r="CG24" s="78"/>
      <c r="CH24" s="78"/>
      <c r="CI24" s="78"/>
      <c r="CJ24" s="78"/>
      <c r="CK24" s="73">
        <f t="shared" si="5"/>
        <v>0</v>
      </c>
      <c r="CL24" s="70">
        <f t="shared" si="6"/>
        <v>0</v>
      </c>
      <c r="CM24" s="70">
        <f t="shared" si="7"/>
        <v>0</v>
      </c>
      <c r="CN24" s="70">
        <f t="shared" si="8"/>
        <v>0</v>
      </c>
      <c r="CO24" s="75">
        <f t="shared" si="9"/>
        <v>0</v>
      </c>
      <c r="CP24" s="75">
        <f t="shared" si="9"/>
        <v>0</v>
      </c>
      <c r="CQ24" s="75">
        <f t="shared" si="9"/>
        <v>0</v>
      </c>
      <c r="CR24" s="75">
        <f t="shared" si="9"/>
        <v>0</v>
      </c>
      <c r="CS24" s="75">
        <f t="shared" si="9"/>
        <v>0</v>
      </c>
      <c r="CT24" s="75">
        <f t="shared" si="9"/>
        <v>0</v>
      </c>
      <c r="CU24" s="75">
        <f t="shared" si="9"/>
        <v>0</v>
      </c>
      <c r="CV24" s="75">
        <f t="shared" si="9"/>
        <v>0</v>
      </c>
      <c r="CW24" s="75">
        <f t="shared" si="9"/>
        <v>0</v>
      </c>
      <c r="CX24" s="75">
        <f t="shared" si="9"/>
        <v>0</v>
      </c>
      <c r="CY24" s="231">
        <f t="shared" si="9"/>
        <v>0</v>
      </c>
      <c r="CZ24" s="233">
        <f t="shared" si="9"/>
        <v>0</v>
      </c>
      <c r="DA24" s="75">
        <f t="shared" si="9"/>
        <v>0</v>
      </c>
      <c r="DB24" s="75">
        <f t="shared" si="9"/>
        <v>0</v>
      </c>
      <c r="DC24" s="75">
        <f t="shared" si="9"/>
        <v>0</v>
      </c>
      <c r="DD24" s="103">
        <f t="shared" si="10"/>
        <v>0</v>
      </c>
      <c r="DE24" s="234">
        <f t="shared" si="11"/>
        <v>0</v>
      </c>
      <c r="DF24" s="264" t="str">
        <f t="shared" si="12"/>
        <v/>
      </c>
    </row>
    <row r="25" spans="1:137" ht="21.75" customHeight="1" x14ac:dyDescent="0.2">
      <c r="A25" s="139" t="s">
        <v>92</v>
      </c>
      <c r="B25" s="393" t="s">
        <v>93</v>
      </c>
      <c r="C25" s="394"/>
      <c r="D25" s="394"/>
      <c r="E25" s="395"/>
      <c r="F25" s="325" t="s">
        <v>94</v>
      </c>
      <c r="G25" s="326"/>
      <c r="H25" s="326"/>
      <c r="I25" s="326"/>
      <c r="J25" s="326"/>
      <c r="K25" s="396"/>
      <c r="L25" s="397" t="s">
        <v>192</v>
      </c>
      <c r="M25" s="398"/>
      <c r="N25" s="398"/>
      <c r="O25" s="398"/>
      <c r="P25" s="399"/>
      <c r="Q25" s="615" t="s">
        <v>116</v>
      </c>
      <c r="R25" s="615"/>
      <c r="S25" s="615"/>
      <c r="T25" s="615"/>
      <c r="U25" s="615"/>
      <c r="V25" s="615"/>
      <c r="W25" s="615"/>
      <c r="X25" s="615"/>
      <c r="Y25" s="615"/>
      <c r="Z25" s="615"/>
      <c r="AA25" s="615"/>
      <c r="AB25" s="615"/>
      <c r="AC25" s="615"/>
      <c r="AD25" s="615"/>
      <c r="AE25" s="615"/>
      <c r="AF25" s="615"/>
      <c r="AG25" s="2"/>
      <c r="AH25" s="2"/>
      <c r="AI25" s="2"/>
      <c r="AJ25" s="2"/>
      <c r="AK25" s="2"/>
      <c r="AL25" s="2"/>
      <c r="AM25" s="2"/>
      <c r="AN25" s="2"/>
      <c r="AO25" s="2"/>
      <c r="AP25" s="9"/>
      <c r="AQ25" s="7"/>
      <c r="AR25" s="11"/>
      <c r="AS25" s="11"/>
      <c r="AT25" s="7"/>
      <c r="AU25" s="7"/>
      <c r="AV25" s="19"/>
      <c r="AW25" s="11"/>
      <c r="AX25" s="11"/>
      <c r="AY25" s="81"/>
      <c r="AZ25" s="11"/>
      <c r="BA25" s="11"/>
      <c r="BB25" s="11"/>
      <c r="BC25" s="11"/>
      <c r="BD25" s="11"/>
      <c r="BE25" s="11"/>
      <c r="BF25" s="11"/>
      <c r="BG25" s="11"/>
      <c r="BH25" s="11"/>
      <c r="BI25" s="11"/>
      <c r="BJ25" s="11"/>
      <c r="BK25" s="11"/>
      <c r="BL25" s="11"/>
      <c r="BM25" s="11"/>
      <c r="BN25" s="11"/>
      <c r="BO25" s="11"/>
      <c r="BP25" s="11"/>
      <c r="BQ25" s="11"/>
      <c r="BR25" s="11"/>
      <c r="BS25" s="11"/>
      <c r="BT25" s="11"/>
      <c r="BU25" s="17"/>
      <c r="BV25" s="17"/>
      <c r="BW25" s="17"/>
      <c r="BX25" s="11"/>
      <c r="BY25" s="11"/>
      <c r="BZ25" s="11"/>
      <c r="CA25" s="11"/>
      <c r="CB25" s="11"/>
      <c r="CC25" s="11"/>
      <c r="CD25" s="11"/>
      <c r="CE25" s="11"/>
      <c r="CF25" s="11"/>
      <c r="CG25" s="11"/>
      <c r="CH25" s="11"/>
      <c r="CI25" s="11"/>
      <c r="CJ25" s="11"/>
      <c r="CK25" s="73">
        <f t="shared" si="5"/>
        <v>0</v>
      </c>
      <c r="CL25" s="70">
        <f t="shared" si="6"/>
        <v>0</v>
      </c>
      <c r="CM25" s="70">
        <f t="shared" si="7"/>
        <v>0</v>
      </c>
      <c r="CN25" s="70">
        <f t="shared" si="8"/>
        <v>0</v>
      </c>
      <c r="CO25" s="75">
        <f t="shared" si="9"/>
        <v>0</v>
      </c>
      <c r="CP25" s="75">
        <f t="shared" si="9"/>
        <v>0</v>
      </c>
      <c r="CQ25" s="75">
        <f t="shared" si="9"/>
        <v>0</v>
      </c>
      <c r="CR25" s="75">
        <f t="shared" si="9"/>
        <v>0</v>
      </c>
      <c r="CS25" s="75">
        <f t="shared" si="9"/>
        <v>0</v>
      </c>
      <c r="CT25" s="75">
        <f t="shared" si="9"/>
        <v>0</v>
      </c>
      <c r="CU25" s="75">
        <f t="shared" si="9"/>
        <v>0</v>
      </c>
      <c r="CV25" s="75">
        <f t="shared" si="9"/>
        <v>0</v>
      </c>
      <c r="CW25" s="75">
        <f t="shared" si="9"/>
        <v>0</v>
      </c>
      <c r="CX25" s="75">
        <f t="shared" si="9"/>
        <v>0</v>
      </c>
      <c r="CY25" s="231">
        <f t="shared" si="9"/>
        <v>0</v>
      </c>
      <c r="CZ25" s="233">
        <f t="shared" si="9"/>
        <v>0</v>
      </c>
      <c r="DA25" s="75">
        <f t="shared" si="9"/>
        <v>0</v>
      </c>
      <c r="DB25" s="75">
        <f t="shared" si="9"/>
        <v>0</v>
      </c>
      <c r="DC25" s="75">
        <f t="shared" si="9"/>
        <v>0</v>
      </c>
      <c r="DD25" s="103">
        <f t="shared" si="10"/>
        <v>0</v>
      </c>
      <c r="DE25" s="234">
        <f t="shared" si="11"/>
        <v>0</v>
      </c>
      <c r="DF25" s="264" t="str">
        <f t="shared" si="12"/>
        <v/>
      </c>
    </row>
    <row r="26" spans="1:137" ht="15.75" customHeight="1" thickBot="1" x14ac:dyDescent="0.25">
      <c r="A26" s="329"/>
      <c r="B26" s="327"/>
      <c r="C26" s="327"/>
      <c r="D26" s="327"/>
      <c r="E26" s="327"/>
      <c r="F26" s="334"/>
      <c r="G26" s="335"/>
      <c r="H26" s="335"/>
      <c r="I26" s="335"/>
      <c r="J26" s="335"/>
      <c r="K26" s="336"/>
      <c r="L26" s="331"/>
      <c r="M26" s="332"/>
      <c r="N26" s="332"/>
      <c r="O26" s="332"/>
      <c r="P26" s="333"/>
      <c r="Q26" s="327"/>
      <c r="R26" s="327"/>
      <c r="S26" s="327"/>
      <c r="T26" s="327"/>
      <c r="U26" s="327"/>
      <c r="V26" s="327"/>
      <c r="W26" s="327"/>
      <c r="X26" s="327"/>
      <c r="Y26" s="327"/>
      <c r="Z26" s="327"/>
      <c r="AA26" s="327"/>
      <c r="AB26" s="327"/>
      <c r="AC26" s="327"/>
      <c r="AD26" s="327"/>
      <c r="AE26" s="327"/>
      <c r="AF26" s="327"/>
      <c r="AG26" s="2"/>
      <c r="AH26" s="2"/>
      <c r="AI26" s="2"/>
      <c r="AJ26" s="2"/>
      <c r="AK26" s="2"/>
      <c r="AL26" s="2"/>
      <c r="AM26" s="2"/>
      <c r="AN26" s="2"/>
      <c r="AO26" s="2"/>
      <c r="AP26" s="9"/>
      <c r="AQ26" s="82"/>
      <c r="AR26" s="82"/>
      <c r="AS26" s="82"/>
      <c r="AT26" s="82"/>
      <c r="AU26" s="82"/>
      <c r="AV26" s="82"/>
      <c r="AW26" s="83"/>
      <c r="AX26" s="83"/>
      <c r="AY26" s="83"/>
      <c r="AZ26" s="83"/>
      <c r="BA26" s="83"/>
      <c r="BB26" s="11"/>
      <c r="BC26" s="11"/>
      <c r="BD26" s="11"/>
      <c r="BE26" s="11"/>
      <c r="BF26" s="11"/>
      <c r="BG26" s="11"/>
      <c r="BH26" s="11"/>
      <c r="BI26" s="11"/>
      <c r="BJ26" s="11"/>
      <c r="BK26" s="11"/>
      <c r="BL26" s="11"/>
      <c r="BM26" s="11"/>
      <c r="BN26" s="11"/>
      <c r="BO26" s="11"/>
      <c r="BP26" s="11"/>
      <c r="BQ26" s="11"/>
      <c r="BR26" s="11"/>
      <c r="BS26" s="11"/>
      <c r="BT26" s="11"/>
      <c r="BU26" s="17"/>
      <c r="BV26" s="17"/>
      <c r="BW26" s="17"/>
      <c r="BX26" s="11"/>
      <c r="BY26" s="11"/>
      <c r="BZ26" s="11"/>
      <c r="CA26" s="11"/>
      <c r="CB26" s="11"/>
      <c r="CC26" s="11"/>
      <c r="CD26" s="11"/>
      <c r="CE26" s="11"/>
      <c r="CF26" s="11"/>
      <c r="CG26" s="11"/>
      <c r="CH26" s="11"/>
      <c r="CI26" s="11"/>
      <c r="CJ26" s="11"/>
      <c r="CK26" s="73">
        <f t="shared" si="5"/>
        <v>0</v>
      </c>
      <c r="CL26" s="70">
        <f t="shared" si="6"/>
        <v>0</v>
      </c>
      <c r="CM26" s="70">
        <f t="shared" si="7"/>
        <v>0</v>
      </c>
      <c r="CN26" s="70">
        <f t="shared" si="8"/>
        <v>0</v>
      </c>
      <c r="CO26" s="75">
        <f t="shared" si="9"/>
        <v>0</v>
      </c>
      <c r="CP26" s="75">
        <f t="shared" si="9"/>
        <v>0</v>
      </c>
      <c r="CQ26" s="75">
        <f t="shared" si="9"/>
        <v>0</v>
      </c>
      <c r="CR26" s="75">
        <f t="shared" si="9"/>
        <v>0</v>
      </c>
      <c r="CS26" s="75">
        <f t="shared" si="9"/>
        <v>0</v>
      </c>
      <c r="CT26" s="75">
        <f t="shared" si="9"/>
        <v>0</v>
      </c>
      <c r="CU26" s="75">
        <f t="shared" si="9"/>
        <v>0</v>
      </c>
      <c r="CV26" s="75">
        <f t="shared" si="9"/>
        <v>0</v>
      </c>
      <c r="CW26" s="75">
        <f t="shared" si="9"/>
        <v>0</v>
      </c>
      <c r="CX26" s="75">
        <f t="shared" si="9"/>
        <v>0</v>
      </c>
      <c r="CY26" s="231">
        <f t="shared" si="9"/>
        <v>0</v>
      </c>
      <c r="CZ26" s="235">
        <f t="shared" si="9"/>
        <v>0</v>
      </c>
      <c r="DA26" s="236">
        <f t="shared" si="9"/>
        <v>0</v>
      </c>
      <c r="DB26" s="236">
        <f t="shared" si="9"/>
        <v>0</v>
      </c>
      <c r="DC26" s="236">
        <f t="shared" si="9"/>
        <v>0</v>
      </c>
      <c r="DD26" s="237">
        <f t="shared" si="10"/>
        <v>0</v>
      </c>
      <c r="DE26" s="238">
        <f t="shared" si="11"/>
        <v>0</v>
      </c>
      <c r="DF26" s="264" t="str">
        <f t="shared" si="12"/>
        <v/>
      </c>
    </row>
    <row r="27" spans="1:137" ht="24.75" customHeight="1" x14ac:dyDescent="0.2">
      <c r="A27" s="330"/>
      <c r="B27" s="346"/>
      <c r="C27" s="347"/>
      <c r="D27" s="347"/>
      <c r="E27" s="347"/>
      <c r="F27" s="340"/>
      <c r="G27" s="341"/>
      <c r="H27" s="341"/>
      <c r="I27" s="341"/>
      <c r="J27" s="341"/>
      <c r="K27" s="342"/>
      <c r="L27" s="343"/>
      <c r="M27" s="344"/>
      <c r="N27" s="344"/>
      <c r="O27" s="344"/>
      <c r="P27" s="345"/>
      <c r="Q27" s="328"/>
      <c r="R27" s="328"/>
      <c r="S27" s="328"/>
      <c r="T27" s="328"/>
      <c r="U27" s="328"/>
      <c r="V27" s="328"/>
      <c r="W27" s="328"/>
      <c r="X27" s="328"/>
      <c r="Y27" s="328"/>
      <c r="Z27" s="328"/>
      <c r="AA27" s="328"/>
      <c r="AB27" s="328"/>
      <c r="AC27" s="328"/>
      <c r="AD27" s="328"/>
      <c r="AE27" s="328"/>
      <c r="AF27" s="328"/>
      <c r="AG27" s="2"/>
      <c r="AH27" s="2"/>
      <c r="AI27" s="2"/>
      <c r="AJ27" s="2"/>
      <c r="AK27" s="2"/>
      <c r="AL27" s="2"/>
      <c r="AM27" s="2"/>
      <c r="AN27" s="2"/>
      <c r="AO27" s="2"/>
      <c r="AP27" s="9"/>
      <c r="AQ27" s="84"/>
      <c r="AR27" s="84"/>
      <c r="AS27" s="84"/>
      <c r="AT27" s="84"/>
      <c r="AU27" s="84"/>
      <c r="AV27" s="84"/>
      <c r="AW27" s="84"/>
      <c r="AX27" s="84"/>
      <c r="AY27" s="84"/>
      <c r="AZ27" s="84"/>
      <c r="BA27" s="84"/>
      <c r="BB27" s="11"/>
      <c r="BC27" s="11"/>
      <c r="BD27" s="11"/>
      <c r="BE27" s="11"/>
      <c r="BF27" s="11"/>
      <c r="BG27" s="11"/>
      <c r="BH27" s="11"/>
      <c r="BI27" s="11"/>
      <c r="BJ27" s="11"/>
      <c r="BK27" s="11"/>
      <c r="BL27" s="11"/>
      <c r="BM27" s="11"/>
      <c r="BN27" s="11"/>
      <c r="BO27" s="11"/>
      <c r="BP27" s="11"/>
      <c r="BQ27" s="11"/>
      <c r="BR27" s="11"/>
      <c r="BS27" s="11"/>
      <c r="BT27" s="11"/>
      <c r="BU27" s="17"/>
      <c r="BV27" s="17"/>
      <c r="BW27" s="17"/>
      <c r="BX27" s="11"/>
      <c r="BY27" s="11"/>
      <c r="BZ27" s="11"/>
      <c r="CA27" s="11"/>
      <c r="CB27" s="11"/>
      <c r="CC27" s="11"/>
      <c r="CD27" s="11"/>
      <c r="CE27" s="11"/>
      <c r="CF27" s="11"/>
      <c r="CG27" s="11"/>
      <c r="CH27" s="11"/>
      <c r="CI27" s="11"/>
      <c r="CJ27" s="11"/>
      <c r="CK27" s="85"/>
      <c r="CL27" s="86"/>
      <c r="CM27" s="86"/>
      <c r="CN27" s="86"/>
      <c r="CO27" s="87"/>
      <c r="CP27" s="87"/>
      <c r="CQ27" s="87"/>
      <c r="CR27" s="87"/>
      <c r="CS27" s="87"/>
      <c r="CT27" s="87"/>
      <c r="CU27" s="87"/>
      <c r="CV27" s="87"/>
      <c r="CW27" s="87"/>
      <c r="CX27" s="87"/>
      <c r="CY27" s="87"/>
      <c r="CZ27" s="232"/>
      <c r="DA27" s="232"/>
      <c r="DB27" s="232"/>
      <c r="DC27" s="232"/>
      <c r="DD27" s="232"/>
      <c r="DE27" s="232"/>
    </row>
    <row r="28" spans="1:137" ht="15.75" customHeight="1" x14ac:dyDescent="0.2">
      <c r="A28" s="329"/>
      <c r="B28" s="327"/>
      <c r="C28" s="327"/>
      <c r="D28" s="327"/>
      <c r="E28" s="327"/>
      <c r="F28" s="334"/>
      <c r="G28" s="335"/>
      <c r="H28" s="335"/>
      <c r="I28" s="335"/>
      <c r="J28" s="335"/>
      <c r="K28" s="336"/>
      <c r="L28" s="331"/>
      <c r="M28" s="332"/>
      <c r="N28" s="332"/>
      <c r="O28" s="332"/>
      <c r="P28" s="333"/>
      <c r="Q28" s="327"/>
      <c r="R28" s="327"/>
      <c r="S28" s="327"/>
      <c r="T28" s="327"/>
      <c r="U28" s="327"/>
      <c r="V28" s="327"/>
      <c r="W28" s="327"/>
      <c r="X28" s="327"/>
      <c r="Y28" s="327"/>
      <c r="Z28" s="327"/>
      <c r="AA28" s="327"/>
      <c r="AB28" s="327"/>
      <c r="AC28" s="327"/>
      <c r="AD28" s="327"/>
      <c r="AE28" s="327"/>
      <c r="AF28" s="327"/>
      <c r="AG28" s="2"/>
      <c r="AH28" s="2"/>
      <c r="AI28" s="2"/>
      <c r="AJ28" s="2"/>
      <c r="AK28" s="2"/>
      <c r="AL28" s="2"/>
      <c r="AM28" s="2"/>
      <c r="AN28" s="2"/>
      <c r="AO28" s="2"/>
      <c r="AP28" s="9"/>
      <c r="AQ28" s="82"/>
      <c r="AR28" s="82"/>
      <c r="AS28" s="82"/>
      <c r="AT28" s="82"/>
      <c r="AU28" s="82"/>
      <c r="AV28" s="82"/>
      <c r="AW28" s="83"/>
      <c r="AX28" s="83"/>
      <c r="AY28" s="83"/>
      <c r="AZ28" s="83"/>
      <c r="BA28" s="83"/>
      <c r="BB28" s="11"/>
      <c r="BC28" s="11"/>
      <c r="BD28" s="11"/>
      <c r="BE28" s="11"/>
      <c r="BF28" s="11"/>
      <c r="BG28" s="11"/>
      <c r="BH28" s="11"/>
      <c r="BI28" s="11"/>
      <c r="BJ28" s="11"/>
      <c r="BK28" s="11"/>
      <c r="BL28" s="11"/>
      <c r="BM28" s="11"/>
      <c r="BN28" s="11"/>
      <c r="BO28" s="11"/>
      <c r="BP28" s="11"/>
      <c r="BQ28" s="11"/>
      <c r="BR28" s="11"/>
      <c r="BS28" s="11"/>
      <c r="BT28" s="11"/>
      <c r="BU28" s="17"/>
      <c r="BV28" s="17"/>
      <c r="BW28" s="17"/>
      <c r="BX28" s="11"/>
      <c r="BY28" s="11"/>
      <c r="BZ28" s="11"/>
      <c r="CA28" s="11"/>
      <c r="CB28" s="11"/>
      <c r="CC28" s="11"/>
      <c r="CD28" s="11"/>
      <c r="CE28" s="11"/>
      <c r="CF28" s="11"/>
      <c r="CG28" s="11"/>
      <c r="CH28" s="11"/>
      <c r="CI28" s="11"/>
      <c r="CJ28" s="11"/>
      <c r="CK28" s="266" t="s">
        <v>304</v>
      </c>
      <c r="CL28" s="265"/>
      <c r="CM28" s="265"/>
      <c r="CN28" s="8"/>
      <c r="CO28" s="8"/>
      <c r="CP28" s="8"/>
      <c r="CQ28" s="8"/>
      <c r="CR28" s="8"/>
      <c r="CS28" s="8"/>
      <c r="CT28" s="8"/>
      <c r="CU28" s="8"/>
      <c r="CV28" s="8"/>
      <c r="CW28" s="8"/>
      <c r="CX28" s="8"/>
      <c r="CY28" s="8"/>
      <c r="CZ28" s="8"/>
      <c r="DA28" s="8"/>
      <c r="DB28" s="8"/>
      <c r="DC28" s="8"/>
      <c r="DD28" s="8"/>
      <c r="DE28" s="8"/>
    </row>
    <row r="29" spans="1:137" ht="24.75" customHeight="1" x14ac:dyDescent="0.2">
      <c r="A29" s="330"/>
      <c r="B29" s="346"/>
      <c r="C29" s="347"/>
      <c r="D29" s="347"/>
      <c r="E29" s="347"/>
      <c r="F29" s="340"/>
      <c r="G29" s="341"/>
      <c r="H29" s="341"/>
      <c r="I29" s="341"/>
      <c r="J29" s="341"/>
      <c r="K29" s="342"/>
      <c r="L29" s="343"/>
      <c r="M29" s="344"/>
      <c r="N29" s="344"/>
      <c r="O29" s="344"/>
      <c r="P29" s="345"/>
      <c r="Q29" s="328"/>
      <c r="R29" s="328"/>
      <c r="S29" s="328"/>
      <c r="T29" s="328"/>
      <c r="U29" s="328"/>
      <c r="V29" s="328"/>
      <c r="W29" s="328"/>
      <c r="X29" s="328"/>
      <c r="Y29" s="328"/>
      <c r="Z29" s="328"/>
      <c r="AA29" s="328"/>
      <c r="AB29" s="328"/>
      <c r="AC29" s="328"/>
      <c r="AD29" s="328"/>
      <c r="AE29" s="328"/>
      <c r="AF29" s="328"/>
      <c r="AG29" s="2"/>
      <c r="AH29" s="2"/>
      <c r="AI29" s="2"/>
      <c r="AJ29" s="2"/>
      <c r="AK29" s="2"/>
      <c r="AL29" s="2"/>
      <c r="AM29" s="2"/>
      <c r="AN29" s="2"/>
      <c r="AO29" s="2"/>
      <c r="AP29" s="9"/>
      <c r="AQ29" s="84"/>
      <c r="AR29" s="84"/>
      <c r="AS29" s="84"/>
      <c r="AT29" s="84"/>
      <c r="AU29" s="84"/>
      <c r="AV29" s="84"/>
      <c r="AW29" s="84"/>
      <c r="AX29" s="84"/>
      <c r="AY29" s="84"/>
      <c r="AZ29" s="84"/>
      <c r="BA29" s="84"/>
      <c r="BB29" s="11"/>
      <c r="BC29" s="11"/>
      <c r="BD29" s="11"/>
      <c r="BE29" s="11"/>
      <c r="BF29" s="11"/>
      <c r="BG29" s="11"/>
      <c r="BH29" s="11"/>
      <c r="BI29" s="11"/>
      <c r="BJ29" s="11"/>
      <c r="BK29" s="11"/>
      <c r="BL29" s="11"/>
      <c r="BM29" s="11"/>
      <c r="BN29" s="11"/>
      <c r="BO29" s="11"/>
      <c r="BP29" s="11"/>
      <c r="BQ29" s="11"/>
      <c r="BR29" s="11"/>
      <c r="BS29" s="11"/>
      <c r="BT29" s="11"/>
      <c r="BU29" s="17"/>
      <c r="BV29" s="17"/>
      <c r="BW29" s="17"/>
      <c r="BX29" s="11"/>
      <c r="BY29" s="11"/>
      <c r="BZ29" s="11"/>
      <c r="CA29" s="11"/>
      <c r="CB29" s="11"/>
      <c r="CC29" s="11"/>
      <c r="CD29" s="11"/>
      <c r="CE29" s="11"/>
      <c r="CF29" s="11"/>
      <c r="CG29" s="11"/>
      <c r="CH29" s="11"/>
      <c r="CI29" s="11"/>
      <c r="CJ29" s="11"/>
      <c r="CK29" s="42" t="s">
        <v>315</v>
      </c>
      <c r="CL29" s="43"/>
      <c r="CM29" s="43"/>
      <c r="CN29" s="267"/>
      <c r="CO29" s="267"/>
      <c r="CP29" s="267"/>
      <c r="CQ29" s="267"/>
      <c r="CR29" s="88"/>
      <c r="CS29" s="88"/>
      <c r="CT29" s="88"/>
      <c r="CU29" s="88"/>
      <c r="CV29" s="88"/>
      <c r="CW29" s="88"/>
      <c r="CX29" s="88"/>
      <c r="CY29" s="88"/>
      <c r="CZ29" s="88"/>
      <c r="DA29" s="88"/>
      <c r="DB29" s="88"/>
      <c r="DC29" s="88"/>
      <c r="DD29" s="88"/>
      <c r="DE29" s="88"/>
    </row>
    <row r="30" spans="1:137" ht="16.5" customHeight="1" thickBot="1" x14ac:dyDescent="0.25">
      <c r="A30" s="329"/>
      <c r="B30" s="331"/>
      <c r="C30" s="332"/>
      <c r="D30" s="332"/>
      <c r="E30" s="333"/>
      <c r="F30" s="334"/>
      <c r="G30" s="335"/>
      <c r="H30" s="335"/>
      <c r="I30" s="335"/>
      <c r="J30" s="335"/>
      <c r="K30" s="336"/>
      <c r="L30" s="331"/>
      <c r="M30" s="332"/>
      <c r="N30" s="332"/>
      <c r="O30" s="332"/>
      <c r="P30" s="333"/>
      <c r="Q30" s="327"/>
      <c r="R30" s="327"/>
      <c r="S30" s="327"/>
      <c r="T30" s="327"/>
      <c r="U30" s="327"/>
      <c r="V30" s="327"/>
      <c r="W30" s="327"/>
      <c r="X30" s="327"/>
      <c r="Y30" s="327"/>
      <c r="Z30" s="327"/>
      <c r="AA30" s="327"/>
      <c r="AB30" s="327"/>
      <c r="AC30" s="327"/>
      <c r="AD30" s="327"/>
      <c r="AE30" s="327"/>
      <c r="AF30" s="327"/>
      <c r="AG30" s="2"/>
      <c r="AH30" s="2"/>
      <c r="AI30" s="2"/>
      <c r="AJ30" s="2"/>
      <c r="AK30" s="2"/>
      <c r="AL30" s="2"/>
      <c r="AM30" s="2"/>
      <c r="AN30" s="2"/>
      <c r="AO30" s="2"/>
      <c r="AP30" s="9"/>
      <c r="AQ30" s="84"/>
      <c r="AR30" s="84"/>
      <c r="AS30" s="84"/>
      <c r="AT30" s="84"/>
      <c r="AU30" s="84"/>
      <c r="AV30" s="84"/>
      <c r="AW30" s="84"/>
      <c r="AX30" s="84"/>
      <c r="AY30" s="84"/>
      <c r="AZ30" s="84"/>
      <c r="BA30" s="84"/>
      <c r="BB30" s="11"/>
      <c r="BC30" s="11"/>
      <c r="BD30" s="11"/>
      <c r="BE30" s="11"/>
      <c r="BF30" s="11"/>
      <c r="BG30" s="11"/>
      <c r="BH30" s="11"/>
      <c r="BI30" s="11"/>
      <c r="BJ30" s="11"/>
      <c r="BK30" s="11"/>
      <c r="BL30" s="11"/>
      <c r="BM30" s="11"/>
      <c r="BN30" s="11"/>
      <c r="BO30" s="11"/>
      <c r="BP30" s="11"/>
      <c r="BQ30" s="11"/>
      <c r="BR30" s="11"/>
      <c r="BS30" s="11"/>
      <c r="BT30" s="11"/>
      <c r="BU30" s="17"/>
      <c r="BV30" s="17"/>
      <c r="BW30" s="17"/>
      <c r="BX30" s="11"/>
      <c r="BY30" s="11"/>
      <c r="BZ30" s="11"/>
      <c r="CA30" s="11"/>
      <c r="CB30" s="11"/>
      <c r="CC30" s="11"/>
      <c r="CD30" s="11"/>
      <c r="CE30" s="11"/>
      <c r="CF30" s="11"/>
      <c r="CG30" s="11"/>
      <c r="CH30" s="11"/>
      <c r="CI30" s="11"/>
      <c r="CJ30" s="11"/>
      <c r="CK30" s="55" t="s">
        <v>78</v>
      </c>
      <c r="CL30" s="55" t="s">
        <v>79</v>
      </c>
      <c r="CM30" s="277" t="s">
        <v>303</v>
      </c>
      <c r="CN30" s="15"/>
      <c r="CO30" s="11"/>
      <c r="CP30" s="11"/>
      <c r="CQ30" s="11"/>
      <c r="CR30" s="11"/>
      <c r="CS30" s="11"/>
      <c r="CT30" s="11"/>
      <c r="CU30" s="11"/>
      <c r="CV30" s="11"/>
      <c r="CW30" s="11"/>
      <c r="CX30" s="11"/>
      <c r="CY30" s="11"/>
      <c r="CZ30" s="11"/>
      <c r="DA30" s="11"/>
      <c r="DB30" s="11"/>
      <c r="DC30" s="11"/>
      <c r="DD30" s="11"/>
      <c r="DE30" s="11"/>
    </row>
    <row r="31" spans="1:137" s="92" customFormat="1" ht="24.75" customHeight="1" thickTop="1" x14ac:dyDescent="0.2">
      <c r="A31" s="330"/>
      <c r="B31" s="337"/>
      <c r="C31" s="338"/>
      <c r="D31" s="338"/>
      <c r="E31" s="339"/>
      <c r="F31" s="340"/>
      <c r="G31" s="341"/>
      <c r="H31" s="341"/>
      <c r="I31" s="341"/>
      <c r="J31" s="341"/>
      <c r="K31" s="342"/>
      <c r="L31" s="343"/>
      <c r="M31" s="344"/>
      <c r="N31" s="344"/>
      <c r="O31" s="344"/>
      <c r="P31" s="345"/>
      <c r="Q31" s="328"/>
      <c r="R31" s="328"/>
      <c r="S31" s="328"/>
      <c r="T31" s="328"/>
      <c r="U31" s="328"/>
      <c r="V31" s="328"/>
      <c r="W31" s="328"/>
      <c r="X31" s="328"/>
      <c r="Y31" s="328"/>
      <c r="Z31" s="328"/>
      <c r="AA31" s="328"/>
      <c r="AB31" s="328"/>
      <c r="AC31" s="328"/>
      <c r="AD31" s="328"/>
      <c r="AE31" s="328"/>
      <c r="AF31" s="328"/>
      <c r="AG31" s="89"/>
      <c r="AH31" s="89"/>
      <c r="AI31" s="89"/>
      <c r="AJ31" s="89"/>
      <c r="AK31" s="89"/>
      <c r="AL31" s="89"/>
      <c r="AM31" s="89"/>
      <c r="AN31" s="89"/>
      <c r="AO31" s="89"/>
      <c r="AP31" s="90"/>
      <c r="AQ31" s="90"/>
      <c r="AR31" s="78"/>
      <c r="AS31" s="78"/>
      <c r="AT31" s="90"/>
      <c r="AU31" s="90"/>
      <c r="AV31" s="90"/>
      <c r="AW31" s="78"/>
      <c r="AX31" s="78"/>
      <c r="AY31" s="90"/>
      <c r="AZ31" s="78"/>
      <c r="BA31" s="78"/>
      <c r="BB31" s="78"/>
      <c r="BC31" s="78"/>
      <c r="BD31" s="78"/>
      <c r="BE31" s="78"/>
      <c r="BF31" s="78"/>
      <c r="BG31" s="78"/>
      <c r="BH31" s="78"/>
      <c r="BI31" s="78"/>
      <c r="BJ31" s="78"/>
      <c r="BK31" s="78"/>
      <c r="BL31" s="78"/>
      <c r="BM31" s="78"/>
      <c r="BN31" s="78"/>
      <c r="BO31" s="78"/>
      <c r="BP31" s="78"/>
      <c r="BQ31" s="78"/>
      <c r="BR31" s="78"/>
      <c r="BS31" s="78"/>
      <c r="BT31" s="78"/>
      <c r="BU31" s="101"/>
      <c r="BV31" s="101"/>
      <c r="BW31" s="101"/>
      <c r="BX31" s="78"/>
      <c r="BY31" s="78"/>
      <c r="BZ31" s="78"/>
      <c r="CA31" s="78"/>
      <c r="CB31" s="78"/>
      <c r="CC31" s="78"/>
      <c r="CD31" s="78"/>
      <c r="CE31" s="78"/>
      <c r="CF31" s="78"/>
      <c r="CG31" s="78"/>
      <c r="CH31" s="78"/>
      <c r="CI31" s="78"/>
      <c r="CJ31" s="78"/>
      <c r="CK31" s="278">
        <f t="shared" ref="CK31:CL40" si="13">+CK17</f>
        <v>0</v>
      </c>
      <c r="CL31" s="279">
        <f t="shared" si="13"/>
        <v>0</v>
      </c>
      <c r="CM31" s="280" t="str">
        <f>+DF17</f>
        <v/>
      </c>
      <c r="CN31" s="91"/>
      <c r="CO31" s="78"/>
      <c r="CP31" s="78"/>
      <c r="CQ31" s="78"/>
      <c r="CR31" s="78"/>
      <c r="CS31" s="78"/>
      <c r="CT31" s="78"/>
      <c r="CU31" s="78"/>
      <c r="CV31" s="78"/>
      <c r="CW31" s="78"/>
      <c r="CX31" s="78"/>
      <c r="CY31" s="78"/>
      <c r="CZ31" s="78"/>
      <c r="DA31" s="78"/>
      <c r="DB31" s="78"/>
      <c r="DC31" s="78"/>
      <c r="DD31" s="78"/>
      <c r="DE31" s="78"/>
    </row>
    <row r="32" spans="1:137" s="95" customFormat="1" ht="42.5" customHeight="1" x14ac:dyDescent="0.2">
      <c r="A32" s="305" t="s">
        <v>230</v>
      </c>
      <c r="B32" s="305"/>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93"/>
      <c r="AH32" s="93"/>
      <c r="AI32" s="93"/>
      <c r="AJ32" s="93"/>
      <c r="AK32" s="93"/>
      <c r="AL32" s="93"/>
      <c r="AM32" s="93"/>
      <c r="AN32" s="93"/>
      <c r="AO32" s="93"/>
      <c r="AP32" s="94"/>
      <c r="AQ32" s="94"/>
      <c r="AR32" s="11"/>
      <c r="AS32" s="11"/>
      <c r="AT32" s="94"/>
      <c r="AU32" s="94"/>
      <c r="AV32" s="94"/>
      <c r="AW32" s="11"/>
      <c r="AX32" s="11"/>
      <c r="AY32" s="94"/>
      <c r="AZ32" s="11"/>
      <c r="BA32" s="11"/>
      <c r="BB32" s="11"/>
      <c r="BC32" s="11"/>
      <c r="BD32" s="11"/>
      <c r="BE32" s="11"/>
      <c r="BF32" s="11"/>
      <c r="BG32" s="11"/>
      <c r="BH32" s="11"/>
      <c r="BI32" s="11"/>
      <c r="BJ32" s="11"/>
      <c r="BK32" s="11"/>
      <c r="BL32" s="11"/>
      <c r="BM32" s="11"/>
      <c r="BN32" s="11"/>
      <c r="BO32" s="11"/>
      <c r="BP32" s="11"/>
      <c r="BQ32" s="11"/>
      <c r="BR32" s="11"/>
      <c r="BS32" s="11"/>
      <c r="BT32" s="11"/>
      <c r="BU32" s="17"/>
      <c r="BV32" s="17"/>
      <c r="BW32" s="17"/>
      <c r="BX32" s="11"/>
      <c r="BY32" s="11"/>
      <c r="BZ32" s="11"/>
      <c r="CA32" s="11"/>
      <c r="CB32" s="11"/>
      <c r="CC32" s="11"/>
      <c r="CD32" s="11"/>
      <c r="CE32" s="11"/>
      <c r="CF32" s="11"/>
      <c r="CG32" s="11"/>
      <c r="CH32" s="11"/>
      <c r="CI32" s="11"/>
      <c r="CJ32" s="11"/>
      <c r="CK32" s="281">
        <f t="shared" si="13"/>
        <v>0</v>
      </c>
      <c r="CL32" s="68">
        <f t="shared" si="13"/>
        <v>0</v>
      </c>
      <c r="CM32" s="282" t="str">
        <f t="shared" ref="CM32:CM40" si="14">+DF18</f>
        <v/>
      </c>
      <c r="CN32" s="15"/>
      <c r="CO32" s="11"/>
      <c r="CP32" s="11"/>
      <c r="CQ32" s="11"/>
      <c r="CR32" s="11"/>
      <c r="CS32" s="11"/>
      <c r="CT32" s="11"/>
      <c r="CU32" s="11"/>
      <c r="CV32" s="11"/>
      <c r="CW32" s="11" ph="1"/>
      <c r="CX32" s="11" ph="1"/>
      <c r="CY32" s="11" ph="1"/>
      <c r="CZ32" s="11" ph="1"/>
      <c r="DA32" s="11" ph="1"/>
      <c r="DB32" s="11"/>
      <c r="DC32" s="11"/>
      <c r="DD32" s="11"/>
      <c r="DE32" s="11"/>
      <c r="DH32" s="95" ph="1"/>
      <c r="DI32" s="95" ph="1"/>
      <c r="DK32" s="95" ph="1"/>
      <c r="DL32" s="95" ph="1"/>
      <c r="DN32" s="95" ph="1"/>
      <c r="DO32" s="95" ph="1"/>
      <c r="DP32" s="95" ph="1"/>
      <c r="DQ32" s="95" ph="1"/>
      <c r="DR32" s="95" ph="1"/>
      <c r="DS32" s="95" ph="1"/>
      <c r="DT32" s="95" ph="1"/>
      <c r="DU32" s="95" ph="1"/>
      <c r="DV32" s="95" ph="1"/>
      <c r="DW32" s="95" ph="1"/>
      <c r="DX32" s="95" ph="1"/>
      <c r="DY32" s="95" ph="1"/>
      <c r="DZ32" s="95" ph="1"/>
      <c r="EA32" s="95" ph="1"/>
      <c r="EB32" s="95" ph="1"/>
      <c r="EC32" s="95" ph="1"/>
      <c r="ED32" s="95" ph="1"/>
      <c r="EE32" s="95" ph="1"/>
      <c r="EF32" s="95" ph="1"/>
      <c r="EG32" s="95" ph="1"/>
    </row>
    <row r="33" spans="1:137" s="95" customFormat="1" ht="20.25" customHeight="1" thickBot="1" x14ac:dyDescent="0.5">
      <c r="A33" s="301" t="s">
        <v>314</v>
      </c>
      <c r="B33" s="301"/>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93"/>
      <c r="AH33" s="93"/>
      <c r="AI33" s="93"/>
      <c r="AJ33" s="93"/>
      <c r="AK33" s="93"/>
      <c r="AL33" s="93"/>
      <c r="AM33" s="93"/>
      <c r="AN33" s="93"/>
      <c r="AO33" s="93"/>
      <c r="AP33" s="94"/>
      <c r="AQ33" s="94"/>
      <c r="AR33" s="11"/>
      <c r="AS33" s="11"/>
      <c r="AT33" s="94"/>
      <c r="AU33" s="94"/>
      <c r="AV33" s="94"/>
      <c r="AW33" s="11"/>
      <c r="AX33" s="11"/>
      <c r="AY33" s="94"/>
      <c r="AZ33" s="11"/>
      <c r="BA33" s="11"/>
      <c r="BB33" s="11"/>
      <c r="BC33" s="11"/>
      <c r="BD33" s="11"/>
      <c r="BE33" s="11"/>
      <c r="BF33" s="11"/>
      <c r="BG33" s="11"/>
      <c r="BH33" s="11"/>
      <c r="BI33" s="11"/>
      <c r="BJ33" s="11"/>
      <c r="BK33" s="11"/>
      <c r="BL33" s="11"/>
      <c r="BM33" s="11"/>
      <c r="BN33" s="11"/>
      <c r="BO33" s="11"/>
      <c r="BP33" s="11"/>
      <c r="BQ33" s="11"/>
      <c r="BR33" s="11"/>
      <c r="BS33" s="11"/>
      <c r="BT33" s="11"/>
      <c r="BU33" s="17"/>
      <c r="BV33" s="17"/>
      <c r="BW33" s="17"/>
      <c r="BX33" s="11"/>
      <c r="BY33" s="11"/>
      <c r="BZ33" s="11"/>
      <c r="CA33" s="11"/>
      <c r="CB33" s="11"/>
      <c r="CC33" s="11"/>
      <c r="CD33" s="11"/>
      <c r="CE33" s="11"/>
      <c r="CF33" s="11"/>
      <c r="CG33" s="11"/>
      <c r="CH33" s="11"/>
      <c r="CI33" s="11"/>
      <c r="CJ33" s="11"/>
      <c r="CK33" s="281">
        <f t="shared" si="13"/>
        <v>0</v>
      </c>
      <c r="CL33" s="68">
        <f t="shared" si="13"/>
        <v>0</v>
      </c>
      <c r="CM33" s="282" t="str">
        <f t="shared" si="14"/>
        <v/>
      </c>
      <c r="CN33" s="15"/>
      <c r="CO33" s="11"/>
      <c r="CW33" s="11" ph="1"/>
      <c r="CX33" s="11" ph="1"/>
      <c r="CY33" s="11" ph="1"/>
      <c r="CZ33" s="11" ph="1"/>
      <c r="DA33" s="11" ph="1"/>
      <c r="DB33" s="11"/>
      <c r="DC33" s="11"/>
      <c r="DD33" s="11"/>
      <c r="DE33" s="11"/>
      <c r="DH33" s="95" ph="1"/>
      <c r="DI33" s="95" ph="1"/>
      <c r="DK33" s="95" ph="1"/>
      <c r="DL33" s="95" ph="1"/>
      <c r="DN33" s="95" ph="1"/>
      <c r="DO33" s="95" ph="1"/>
      <c r="DP33" s="95" ph="1"/>
      <c r="DQ33" s="95" ph="1"/>
      <c r="DR33" s="95" ph="1"/>
      <c r="DS33" s="95" ph="1"/>
      <c r="DT33" s="95" ph="1"/>
      <c r="DU33" s="95" ph="1"/>
      <c r="DV33" s="95" ph="1"/>
      <c r="DW33" s="95" ph="1"/>
      <c r="DX33" s="95" ph="1"/>
      <c r="DY33" s="95" ph="1"/>
      <c r="DZ33" s="95" ph="1"/>
      <c r="EA33" s="95" ph="1"/>
      <c r="EB33" s="95" ph="1"/>
      <c r="EC33" s="95" ph="1"/>
      <c r="ED33" s="95" ph="1"/>
      <c r="EE33" s="95" ph="1"/>
      <c r="EF33" s="95" ph="1"/>
      <c r="EG33" s="95" ph="1"/>
    </row>
    <row r="34" spans="1:137" s="95" customFormat="1" ht="29" customHeight="1" x14ac:dyDescent="0.2">
      <c r="A34" s="310" t="s">
        <v>117</v>
      </c>
      <c r="B34" s="310" t="s">
        <v>118</v>
      </c>
      <c r="C34" s="311"/>
      <c r="D34" s="311"/>
      <c r="E34" s="311"/>
      <c r="F34" s="310" t="s">
        <v>58</v>
      </c>
      <c r="G34" s="311"/>
      <c r="H34" s="311"/>
      <c r="I34" s="311"/>
      <c r="J34" s="311"/>
      <c r="K34" s="311"/>
      <c r="L34" s="311"/>
      <c r="M34" s="310" t="s">
        <v>119</v>
      </c>
      <c r="N34" s="311"/>
      <c r="O34" s="311"/>
      <c r="P34" s="325" t="s">
        <v>189</v>
      </c>
      <c r="Q34" s="326"/>
      <c r="R34" s="326"/>
      <c r="S34" s="326"/>
      <c r="T34" s="326"/>
      <c r="U34" s="326"/>
      <c r="V34" s="326"/>
      <c r="W34" s="326"/>
      <c r="X34" s="326"/>
      <c r="Y34" s="326"/>
      <c r="Z34" s="326"/>
      <c r="AA34" s="306" t="s">
        <v>217</v>
      </c>
      <c r="AB34" s="307"/>
      <c r="AC34" s="307"/>
      <c r="AD34" s="307"/>
      <c r="AE34" s="307"/>
      <c r="AF34" s="308"/>
      <c r="AG34" s="93"/>
      <c r="AH34" s="93"/>
      <c r="AI34" s="93"/>
      <c r="AJ34" s="93"/>
      <c r="AK34" s="93"/>
      <c r="AL34" s="93"/>
      <c r="AM34" s="93"/>
      <c r="AN34" s="93"/>
      <c r="AO34" s="93"/>
      <c r="AP34" s="94"/>
      <c r="AQ34" s="94"/>
      <c r="AR34" s="11"/>
      <c r="AS34" s="11"/>
      <c r="AT34" s="94"/>
      <c r="AU34" s="94"/>
      <c r="AV34" s="94"/>
      <c r="AW34" s="11"/>
      <c r="AX34" s="11"/>
      <c r="AY34" s="94"/>
      <c r="AZ34" s="11"/>
      <c r="BA34" s="11"/>
      <c r="BB34" s="11"/>
      <c r="BC34" s="11"/>
      <c r="BD34" s="11"/>
      <c r="BE34" s="11"/>
      <c r="BF34" s="11"/>
      <c r="BG34" s="11"/>
      <c r="BH34" s="11"/>
      <c r="BI34" s="11"/>
      <c r="BJ34" s="11"/>
      <c r="BK34" s="11"/>
      <c r="BL34" s="11"/>
      <c r="BM34" s="11"/>
      <c r="BN34" s="11"/>
      <c r="BO34" s="11"/>
      <c r="BP34" s="11"/>
      <c r="BQ34" s="11"/>
      <c r="BR34" s="11"/>
      <c r="BS34" s="11"/>
      <c r="BT34" s="11"/>
      <c r="BU34" s="17"/>
      <c r="BV34" s="17"/>
      <c r="BW34" s="17"/>
      <c r="BX34" s="11"/>
      <c r="BY34" s="11"/>
      <c r="BZ34" s="11"/>
      <c r="CA34" s="11"/>
      <c r="CB34" s="11"/>
      <c r="CC34" s="11"/>
      <c r="CD34" s="11"/>
      <c r="CE34" s="11"/>
      <c r="CF34" s="11"/>
      <c r="CG34" s="11"/>
      <c r="CH34" s="11"/>
      <c r="CI34" s="11"/>
      <c r="CJ34" s="11"/>
      <c r="CK34" s="281">
        <f t="shared" si="13"/>
        <v>0</v>
      </c>
      <c r="CL34" s="68">
        <f t="shared" si="13"/>
        <v>0</v>
      </c>
      <c r="CM34" s="282" t="str">
        <f t="shared" si="14"/>
        <v/>
      </c>
      <c r="CN34" s="15"/>
      <c r="CO34" s="11"/>
      <c r="CP34" s="11"/>
      <c r="CQ34" s="11"/>
      <c r="CR34" s="11"/>
      <c r="CS34" s="11"/>
      <c r="CT34" s="11"/>
      <c r="CU34" s="11"/>
      <c r="CV34" s="11"/>
      <c r="CW34" s="11" ph="1"/>
      <c r="CX34" s="11" ph="1"/>
      <c r="CY34" s="11" ph="1"/>
      <c r="CZ34" s="11" ph="1"/>
      <c r="DA34" s="11" ph="1"/>
      <c r="DB34" s="11"/>
      <c r="DC34" s="11"/>
      <c r="DD34" s="11"/>
      <c r="DE34" s="11"/>
      <c r="DH34" s="95" ph="1"/>
      <c r="DI34" s="95" ph="1"/>
      <c r="DK34" s="95" ph="1"/>
      <c r="DL34" s="95" ph="1"/>
      <c r="DN34" s="95" ph="1"/>
      <c r="DO34" s="95" ph="1"/>
      <c r="DP34" s="95" ph="1"/>
      <c r="DQ34" s="95" ph="1"/>
      <c r="DR34" s="95" ph="1"/>
      <c r="DS34" s="95" ph="1"/>
      <c r="DT34" s="95" ph="1"/>
      <c r="DU34" s="95" ph="1"/>
      <c r="DV34" s="95" ph="1"/>
      <c r="DW34" s="95" ph="1"/>
      <c r="DX34" s="95" ph="1"/>
      <c r="DY34" s="95" ph="1"/>
      <c r="DZ34" s="95" ph="1"/>
      <c r="EA34" s="95" ph="1"/>
      <c r="EB34" s="95" ph="1"/>
      <c r="EC34" s="95" ph="1"/>
      <c r="ED34" s="95" ph="1"/>
      <c r="EE34" s="95" ph="1"/>
      <c r="EF34" s="95" ph="1"/>
      <c r="EG34" s="95" ph="1"/>
    </row>
    <row r="35" spans="1:137" s="95" customFormat="1" ht="20.25" customHeight="1" x14ac:dyDescent="0.2">
      <c r="A35" s="311"/>
      <c r="B35" s="311"/>
      <c r="C35" s="311"/>
      <c r="D35" s="311"/>
      <c r="E35" s="311"/>
      <c r="F35" s="311"/>
      <c r="G35" s="311"/>
      <c r="H35" s="311"/>
      <c r="I35" s="311"/>
      <c r="J35" s="311"/>
      <c r="K35" s="311"/>
      <c r="L35" s="311"/>
      <c r="M35" s="311"/>
      <c r="N35" s="311"/>
      <c r="O35" s="311"/>
      <c r="P35" s="312" t="s">
        <v>7</v>
      </c>
      <c r="Q35" s="312"/>
      <c r="R35" s="312"/>
      <c r="S35" s="312"/>
      <c r="T35" s="312"/>
      <c r="U35" s="312"/>
      <c r="V35" s="312" t="s">
        <v>8</v>
      </c>
      <c r="W35" s="312"/>
      <c r="X35" s="312"/>
      <c r="Y35" s="312"/>
      <c r="Z35" s="313"/>
      <c r="AA35" s="314" t="s">
        <v>9</v>
      </c>
      <c r="AB35" s="318" t="s">
        <v>10</v>
      </c>
      <c r="AC35" s="318" t="s">
        <v>120</v>
      </c>
      <c r="AD35" s="318" t="s">
        <v>121</v>
      </c>
      <c r="AE35" s="616" t="s">
        <v>179</v>
      </c>
      <c r="AF35" s="618" t="s">
        <v>180</v>
      </c>
      <c r="AG35" s="93"/>
      <c r="AH35" s="93"/>
      <c r="AI35" s="93"/>
      <c r="AJ35" s="93"/>
      <c r="AK35" s="93"/>
      <c r="AL35" s="93"/>
      <c r="AM35" s="93"/>
      <c r="AN35" s="93"/>
      <c r="AO35" s="93"/>
      <c r="AP35" s="94"/>
      <c r="AQ35" s="94"/>
      <c r="AR35" s="11"/>
      <c r="AS35" s="11"/>
      <c r="AT35" s="94"/>
      <c r="AU35" s="94"/>
      <c r="AV35" s="94"/>
      <c r="AW35" s="11"/>
      <c r="AX35" s="11"/>
      <c r="AY35" s="94"/>
      <c r="AZ35" s="11"/>
      <c r="BA35" s="11"/>
      <c r="BB35" s="11"/>
      <c r="BC35" s="11"/>
      <c r="BD35" s="11"/>
      <c r="BE35" s="11"/>
      <c r="BF35" s="11"/>
      <c r="BG35" s="11"/>
      <c r="BH35" s="11"/>
      <c r="BI35" s="11"/>
      <c r="BJ35" s="11"/>
      <c r="BK35" s="11"/>
      <c r="BL35" s="11"/>
      <c r="BM35" s="11"/>
      <c r="BN35" s="11"/>
      <c r="BO35" s="11"/>
      <c r="BP35" s="11"/>
      <c r="BQ35" s="11"/>
      <c r="BR35" s="11"/>
      <c r="BS35" s="11"/>
      <c r="BT35" s="11"/>
      <c r="BU35" s="17"/>
      <c r="BV35" s="17"/>
      <c r="BW35" s="17"/>
      <c r="BX35" s="11"/>
      <c r="BY35" s="11"/>
      <c r="BZ35" s="11"/>
      <c r="CA35" s="11"/>
      <c r="CB35" s="11"/>
      <c r="CC35" s="11"/>
      <c r="CD35" s="11"/>
      <c r="CE35" s="11"/>
      <c r="CF35" s="11"/>
      <c r="CG35" s="11"/>
      <c r="CH35" s="11"/>
      <c r="CI35" s="11"/>
      <c r="CJ35" s="11"/>
      <c r="CK35" s="281">
        <f t="shared" si="13"/>
        <v>0</v>
      </c>
      <c r="CL35" s="68">
        <f t="shared" si="13"/>
        <v>0</v>
      </c>
      <c r="CM35" s="282" t="str">
        <f t="shared" si="14"/>
        <v/>
      </c>
      <c r="CN35" s="15"/>
      <c r="CO35" s="11"/>
      <c r="CP35" s="11"/>
      <c r="CQ35" s="11"/>
      <c r="CR35" s="11"/>
      <c r="CS35" s="11"/>
      <c r="CT35" s="11"/>
      <c r="CU35" s="11"/>
      <c r="CV35" s="11"/>
      <c r="CW35" s="11"/>
      <c r="CX35" s="11"/>
      <c r="CY35" s="11"/>
      <c r="CZ35" s="11"/>
      <c r="DA35" s="11"/>
      <c r="DB35" s="11"/>
      <c r="DC35" s="11"/>
      <c r="DD35" s="11"/>
      <c r="DE35" s="11"/>
    </row>
    <row r="36" spans="1:137" s="95" customFormat="1" ht="15.75" customHeight="1" x14ac:dyDescent="0.2">
      <c r="A36" s="311"/>
      <c r="B36" s="311"/>
      <c r="C36" s="311"/>
      <c r="D36" s="311"/>
      <c r="E36" s="311"/>
      <c r="F36" s="311"/>
      <c r="G36" s="311"/>
      <c r="H36" s="311"/>
      <c r="I36" s="311"/>
      <c r="J36" s="311"/>
      <c r="K36" s="311"/>
      <c r="L36" s="311"/>
      <c r="M36" s="311"/>
      <c r="N36" s="311"/>
      <c r="O36" s="311"/>
      <c r="P36" s="309" t="s">
        <v>14</v>
      </c>
      <c r="Q36" s="309" t="s">
        <v>15</v>
      </c>
      <c r="R36" s="309" t="s">
        <v>16</v>
      </c>
      <c r="S36" s="322" t="s">
        <v>17</v>
      </c>
      <c r="T36" s="322" t="s">
        <v>18</v>
      </c>
      <c r="U36" s="322" t="s">
        <v>122</v>
      </c>
      <c r="V36" s="309" t="s">
        <v>123</v>
      </c>
      <c r="W36" s="309" t="s">
        <v>124</v>
      </c>
      <c r="X36" s="309" t="s">
        <v>22</v>
      </c>
      <c r="Y36" s="309" t="s">
        <v>23</v>
      </c>
      <c r="Z36" s="317" t="s">
        <v>84</v>
      </c>
      <c r="AA36" s="315"/>
      <c r="AB36" s="319"/>
      <c r="AC36" s="318"/>
      <c r="AD36" s="318"/>
      <c r="AE36" s="616"/>
      <c r="AF36" s="618"/>
      <c r="AG36" s="93"/>
      <c r="AH36" s="93"/>
      <c r="AI36" s="93"/>
      <c r="AJ36" s="93"/>
      <c r="AK36" s="93"/>
      <c r="AL36" s="93"/>
      <c r="AM36" s="93"/>
      <c r="AN36" s="93"/>
      <c r="AO36" s="93"/>
      <c r="AP36" s="94"/>
      <c r="AQ36" s="94"/>
      <c r="AR36" s="11"/>
      <c r="AS36" s="11"/>
      <c r="AT36" s="94"/>
      <c r="AU36" s="94"/>
      <c r="AV36" s="94"/>
      <c r="AW36" s="11"/>
      <c r="AX36" s="11"/>
      <c r="AY36" s="94"/>
      <c r="AZ36" s="11"/>
      <c r="BA36" s="11"/>
      <c r="BB36" s="11"/>
      <c r="BC36" s="11"/>
      <c r="BD36" s="11"/>
      <c r="BE36" s="11"/>
      <c r="BF36" s="11"/>
      <c r="BG36" s="11"/>
      <c r="BH36" s="11"/>
      <c r="BI36" s="11"/>
      <c r="BJ36" s="11"/>
      <c r="BK36" s="11"/>
      <c r="BL36" s="11"/>
      <c r="BM36" s="11"/>
      <c r="BN36" s="11"/>
      <c r="BO36" s="11"/>
      <c r="BP36" s="11"/>
      <c r="BQ36" s="11"/>
      <c r="BR36" s="11"/>
      <c r="BS36" s="11"/>
      <c r="BT36" s="11"/>
      <c r="BU36" s="17"/>
      <c r="BV36" s="17"/>
      <c r="BW36" s="17"/>
      <c r="BX36" s="11"/>
      <c r="BY36" s="11"/>
      <c r="BZ36" s="11"/>
      <c r="CA36" s="11"/>
      <c r="CB36" s="11"/>
      <c r="CC36" s="11"/>
      <c r="CD36" s="11"/>
      <c r="CE36" s="11"/>
      <c r="CF36" s="11"/>
      <c r="CG36" s="11"/>
      <c r="CH36" s="11"/>
      <c r="CI36" s="11"/>
      <c r="CJ36" s="11"/>
      <c r="CK36" s="281">
        <f t="shared" si="13"/>
        <v>0</v>
      </c>
      <c r="CL36" s="68">
        <f t="shared" si="13"/>
        <v>0</v>
      </c>
      <c r="CM36" s="282" t="str">
        <f t="shared" si="14"/>
        <v/>
      </c>
      <c r="CN36" s="15"/>
      <c r="CO36" s="11"/>
      <c r="CP36" s="11"/>
      <c r="CQ36" s="11"/>
      <c r="CR36" s="11"/>
      <c r="CS36" s="11"/>
      <c r="CT36" s="11"/>
      <c r="CU36" s="11"/>
      <c r="CV36" s="11"/>
      <c r="CW36" s="11"/>
      <c r="CX36" s="11"/>
      <c r="CY36" s="11"/>
      <c r="CZ36" s="11"/>
      <c r="DA36" s="11"/>
      <c r="DB36" s="11"/>
      <c r="DC36" s="11"/>
      <c r="DD36" s="11"/>
      <c r="DE36" s="11"/>
    </row>
    <row r="37" spans="1:137" s="95" customFormat="1" ht="15.75" customHeight="1" x14ac:dyDescent="0.2">
      <c r="A37" s="311"/>
      <c r="B37" s="311"/>
      <c r="C37" s="311"/>
      <c r="D37" s="311"/>
      <c r="E37" s="311"/>
      <c r="F37" s="311"/>
      <c r="G37" s="311"/>
      <c r="H37" s="311"/>
      <c r="I37" s="311"/>
      <c r="J37" s="311"/>
      <c r="K37" s="311"/>
      <c r="L37" s="311"/>
      <c r="M37" s="311"/>
      <c r="N37" s="311"/>
      <c r="O37" s="311"/>
      <c r="P37" s="309"/>
      <c r="Q37" s="309"/>
      <c r="R37" s="309"/>
      <c r="S37" s="323"/>
      <c r="T37" s="323"/>
      <c r="U37" s="323"/>
      <c r="V37" s="309"/>
      <c r="W37" s="309"/>
      <c r="X37" s="309"/>
      <c r="Y37" s="309"/>
      <c r="Z37" s="317"/>
      <c r="AA37" s="315"/>
      <c r="AB37" s="319"/>
      <c r="AC37" s="318"/>
      <c r="AD37" s="318"/>
      <c r="AE37" s="616"/>
      <c r="AF37" s="618"/>
      <c r="AG37" s="93"/>
      <c r="AH37" s="93"/>
      <c r="AI37" s="93"/>
      <c r="AJ37" s="93"/>
      <c r="AK37" s="93"/>
      <c r="AL37" s="93"/>
      <c r="AM37" s="93"/>
      <c r="AN37" s="93"/>
      <c r="AO37" s="93"/>
      <c r="AP37" s="94"/>
      <c r="AQ37" s="94"/>
      <c r="AR37" s="11"/>
      <c r="AS37" s="11"/>
      <c r="AT37" s="94"/>
      <c r="AU37" s="94"/>
      <c r="AV37" s="94"/>
      <c r="AW37" s="11"/>
      <c r="AX37" s="11"/>
      <c r="AY37" s="94"/>
      <c r="AZ37" s="11"/>
      <c r="BA37" s="11"/>
      <c r="BB37" s="11"/>
      <c r="BC37" s="11"/>
      <c r="BD37" s="11"/>
      <c r="BE37" s="11"/>
      <c r="BF37" s="11"/>
      <c r="BG37" s="11"/>
      <c r="BH37" s="11"/>
      <c r="BI37" s="11"/>
      <c r="BJ37" s="11"/>
      <c r="BK37" s="11"/>
      <c r="BL37" s="11"/>
      <c r="BM37" s="11"/>
      <c r="BN37" s="11"/>
      <c r="BO37" s="11"/>
      <c r="BP37" s="11"/>
      <c r="BQ37" s="11"/>
      <c r="BR37" s="11"/>
      <c r="BS37" s="11"/>
      <c r="BT37" s="11"/>
      <c r="BU37" s="17"/>
      <c r="BV37" s="17"/>
      <c r="BW37" s="17"/>
      <c r="BX37" s="11"/>
      <c r="BY37" s="11"/>
      <c r="BZ37" s="11"/>
      <c r="CA37" s="11"/>
      <c r="CB37" s="11"/>
      <c r="CC37" s="11"/>
      <c r="CD37" s="11"/>
      <c r="CE37" s="11"/>
      <c r="CF37" s="11"/>
      <c r="CG37" s="11"/>
      <c r="CH37" s="11"/>
      <c r="CI37" s="11"/>
      <c r="CJ37" s="11"/>
      <c r="CK37" s="281">
        <f t="shared" si="13"/>
        <v>0</v>
      </c>
      <c r="CL37" s="68">
        <f t="shared" si="13"/>
        <v>0</v>
      </c>
      <c r="CM37" s="282" t="str">
        <f t="shared" si="14"/>
        <v/>
      </c>
      <c r="CN37" s="15"/>
      <c r="CO37" s="11"/>
      <c r="CP37" s="11"/>
      <c r="CQ37" s="11"/>
      <c r="CR37" s="11"/>
      <c r="CS37" s="11"/>
      <c r="CT37" s="11"/>
      <c r="CU37" s="11"/>
      <c r="CV37" s="11"/>
      <c r="CW37" s="11"/>
      <c r="CX37" s="11"/>
      <c r="CY37" s="11"/>
      <c r="CZ37" s="11"/>
      <c r="DA37" s="11"/>
      <c r="DB37" s="11"/>
      <c r="DC37" s="11"/>
      <c r="DD37" s="11"/>
      <c r="DE37" s="11"/>
    </row>
    <row r="38" spans="1:137" s="95" customFormat="1" ht="15.75" customHeight="1" x14ac:dyDescent="0.2">
      <c r="A38" s="311"/>
      <c r="B38" s="311"/>
      <c r="C38" s="311"/>
      <c r="D38" s="311"/>
      <c r="E38" s="311"/>
      <c r="F38" s="311"/>
      <c r="G38" s="311"/>
      <c r="H38" s="311"/>
      <c r="I38" s="311"/>
      <c r="J38" s="311"/>
      <c r="K38" s="311"/>
      <c r="L38" s="311"/>
      <c r="M38" s="311"/>
      <c r="N38" s="311"/>
      <c r="O38" s="311"/>
      <c r="P38" s="309"/>
      <c r="Q38" s="309"/>
      <c r="R38" s="309"/>
      <c r="S38" s="323"/>
      <c r="T38" s="323"/>
      <c r="U38" s="323"/>
      <c r="V38" s="309"/>
      <c r="W38" s="309"/>
      <c r="X38" s="309"/>
      <c r="Y38" s="309"/>
      <c r="Z38" s="317"/>
      <c r="AA38" s="315"/>
      <c r="AB38" s="319"/>
      <c r="AC38" s="318"/>
      <c r="AD38" s="318"/>
      <c r="AE38" s="616"/>
      <c r="AF38" s="618"/>
      <c r="AG38" s="93"/>
      <c r="AH38" s="93"/>
      <c r="AI38" s="93"/>
      <c r="AJ38" s="93"/>
      <c r="AK38" s="93"/>
      <c r="AL38" s="93"/>
      <c r="AM38" s="93"/>
      <c r="AN38" s="93"/>
      <c r="AO38" s="93"/>
      <c r="AP38" s="94"/>
      <c r="AQ38" s="94"/>
      <c r="AR38" s="11"/>
      <c r="AS38" s="11"/>
      <c r="AT38" s="94"/>
      <c r="AU38" s="94"/>
      <c r="AV38" s="94"/>
      <c r="AW38" s="11"/>
      <c r="AX38" s="11"/>
      <c r="AY38" s="94"/>
      <c r="AZ38" s="11"/>
      <c r="BA38" s="11"/>
      <c r="BB38" s="11"/>
      <c r="BC38" s="11"/>
      <c r="BD38" s="11"/>
      <c r="BE38" s="11"/>
      <c r="BF38" s="11"/>
      <c r="BG38" s="11"/>
      <c r="BH38" s="11"/>
      <c r="BI38" s="11"/>
      <c r="BJ38" s="11"/>
      <c r="BK38" s="11"/>
      <c r="BL38" s="11"/>
      <c r="BM38" s="11"/>
      <c r="BN38" s="11"/>
      <c r="BO38" s="11"/>
      <c r="BP38" s="11"/>
      <c r="BQ38" s="11"/>
      <c r="BR38" s="11"/>
      <c r="BS38" s="11"/>
      <c r="BT38" s="11"/>
      <c r="BU38" s="17"/>
      <c r="BV38" s="17"/>
      <c r="BW38" s="17"/>
      <c r="BX38" s="11"/>
      <c r="BY38" s="11"/>
      <c r="BZ38" s="11"/>
      <c r="CA38" s="11"/>
      <c r="CB38" s="11"/>
      <c r="CC38" s="11"/>
      <c r="CD38" s="11"/>
      <c r="CE38" s="11"/>
      <c r="CF38" s="11"/>
      <c r="CG38" s="11"/>
      <c r="CH38" s="11"/>
      <c r="CI38" s="11"/>
      <c r="CJ38" s="11"/>
      <c r="CK38" s="281">
        <f t="shared" si="13"/>
        <v>0</v>
      </c>
      <c r="CL38" s="68">
        <f t="shared" si="13"/>
        <v>0</v>
      </c>
      <c r="CM38" s="282" t="str">
        <f t="shared" si="14"/>
        <v/>
      </c>
      <c r="CN38" s="15"/>
      <c r="CO38" s="11"/>
      <c r="CP38" s="11"/>
      <c r="CQ38" s="11"/>
      <c r="CR38" s="11"/>
      <c r="CS38" s="11"/>
      <c r="CT38" s="11"/>
      <c r="CU38" s="11"/>
      <c r="CV38" s="11"/>
      <c r="CW38" s="11"/>
      <c r="CX38" s="11"/>
      <c r="CY38" s="11"/>
      <c r="CZ38" s="11"/>
      <c r="DA38" s="11"/>
      <c r="DB38" s="11"/>
      <c r="DC38" s="11"/>
      <c r="DD38" s="11"/>
      <c r="DE38" s="11"/>
    </row>
    <row r="39" spans="1:137" s="95" customFormat="1" ht="15.75" customHeight="1" x14ac:dyDescent="0.2">
      <c r="A39" s="311"/>
      <c r="B39" s="311"/>
      <c r="C39" s="311"/>
      <c r="D39" s="311"/>
      <c r="E39" s="311"/>
      <c r="F39" s="311"/>
      <c r="G39" s="311"/>
      <c r="H39" s="311"/>
      <c r="I39" s="311"/>
      <c r="J39" s="311"/>
      <c r="K39" s="311"/>
      <c r="L39" s="311"/>
      <c r="M39" s="311"/>
      <c r="N39" s="311"/>
      <c r="O39" s="311"/>
      <c r="P39" s="309"/>
      <c r="Q39" s="309"/>
      <c r="R39" s="309"/>
      <c r="S39" s="324"/>
      <c r="T39" s="324"/>
      <c r="U39" s="324"/>
      <c r="V39" s="309"/>
      <c r="W39" s="309"/>
      <c r="X39" s="309"/>
      <c r="Y39" s="309"/>
      <c r="Z39" s="317"/>
      <c r="AA39" s="316"/>
      <c r="AB39" s="320"/>
      <c r="AC39" s="321"/>
      <c r="AD39" s="321"/>
      <c r="AE39" s="617"/>
      <c r="AF39" s="619"/>
      <c r="AG39" s="93"/>
      <c r="AH39" s="93"/>
      <c r="AI39" s="93"/>
      <c r="AJ39" s="93"/>
      <c r="AK39" s="93"/>
      <c r="AL39" s="93"/>
      <c r="AM39" s="93"/>
      <c r="AN39" s="93"/>
      <c r="AO39" s="93"/>
      <c r="AP39" s="94"/>
      <c r="AQ39" s="94"/>
      <c r="AR39" s="11"/>
      <c r="AS39" s="11"/>
      <c r="AT39" s="94"/>
      <c r="AU39" s="94"/>
      <c r="AV39" s="94"/>
      <c r="AW39" s="11"/>
      <c r="AX39" s="11"/>
      <c r="AY39" s="94"/>
      <c r="AZ39" s="11"/>
      <c r="BA39" s="11"/>
      <c r="BB39" s="11"/>
      <c r="BC39" s="11"/>
      <c r="BD39" s="11"/>
      <c r="BE39" s="11"/>
      <c r="BF39" s="11"/>
      <c r="BG39" s="11"/>
      <c r="BH39" s="11"/>
      <c r="BI39" s="11"/>
      <c r="BJ39" s="11"/>
      <c r="BK39" s="11"/>
      <c r="BL39" s="11"/>
      <c r="BM39" s="11"/>
      <c r="BN39" s="11"/>
      <c r="BO39" s="11"/>
      <c r="BP39" s="11"/>
      <c r="BQ39" s="11"/>
      <c r="BR39" s="11"/>
      <c r="BS39" s="11"/>
      <c r="BT39" s="11"/>
      <c r="BU39" s="17"/>
      <c r="BV39" s="17"/>
      <c r="BW39" s="17"/>
      <c r="BX39" s="11"/>
      <c r="BY39" s="11"/>
      <c r="BZ39" s="11"/>
      <c r="CA39" s="11"/>
      <c r="CB39" s="11"/>
      <c r="CC39" s="11"/>
      <c r="CD39" s="11"/>
      <c r="CE39" s="11"/>
      <c r="CF39" s="11"/>
      <c r="CG39" s="11"/>
      <c r="CH39" s="11"/>
      <c r="CI39" s="11"/>
      <c r="CJ39" s="11"/>
      <c r="CK39" s="281">
        <f t="shared" si="13"/>
        <v>0</v>
      </c>
      <c r="CL39" s="68">
        <f t="shared" si="13"/>
        <v>0</v>
      </c>
      <c r="CM39" s="282" t="str">
        <f t="shared" si="14"/>
        <v/>
      </c>
      <c r="CN39" s="15"/>
      <c r="CO39" s="11"/>
      <c r="CP39" s="11"/>
      <c r="CQ39" s="11"/>
      <c r="CR39" s="11"/>
      <c r="CS39" s="11"/>
      <c r="CT39" s="11"/>
      <c r="CU39" s="11"/>
      <c r="CV39" s="11"/>
      <c r="CW39" s="11"/>
      <c r="CX39" s="11"/>
      <c r="CY39" s="11"/>
      <c r="CZ39" s="11"/>
      <c r="DA39" s="11"/>
      <c r="DB39" s="11"/>
      <c r="DC39" s="11"/>
      <c r="DD39" s="11"/>
      <c r="DE39" s="11"/>
    </row>
    <row r="40" spans="1:137" s="95" customFormat="1" ht="15.75" customHeight="1" thickBot="1" x14ac:dyDescent="0.25">
      <c r="A40" s="140">
        <v>1</v>
      </c>
      <c r="B40" s="302"/>
      <c r="C40" s="303"/>
      <c r="D40" s="303"/>
      <c r="E40" s="304"/>
      <c r="F40" s="302"/>
      <c r="G40" s="303"/>
      <c r="H40" s="303"/>
      <c r="I40" s="303"/>
      <c r="J40" s="303"/>
      <c r="K40" s="303"/>
      <c r="L40" s="304"/>
      <c r="M40" s="302"/>
      <c r="N40" s="303"/>
      <c r="O40" s="304"/>
      <c r="P40" s="141"/>
      <c r="Q40" s="141"/>
      <c r="R40" s="141"/>
      <c r="S40" s="141"/>
      <c r="T40" s="141"/>
      <c r="U40" s="141"/>
      <c r="V40" s="141"/>
      <c r="W40" s="141"/>
      <c r="X40" s="141"/>
      <c r="Y40" s="141"/>
      <c r="Z40" s="142"/>
      <c r="AA40" s="143"/>
      <c r="AB40" s="141"/>
      <c r="AC40" s="141"/>
      <c r="AD40" s="141"/>
      <c r="AE40" s="141"/>
      <c r="AF40" s="144"/>
      <c r="AG40" s="93"/>
      <c r="AH40" s="93"/>
      <c r="AI40" s="93"/>
      <c r="AJ40" s="93"/>
      <c r="AK40" s="93"/>
      <c r="AL40" s="93"/>
      <c r="AM40" s="93"/>
      <c r="AN40" s="93"/>
      <c r="AO40" s="93"/>
      <c r="AP40" s="94"/>
      <c r="AQ40" s="94"/>
      <c r="AR40" s="11"/>
      <c r="AS40" s="11"/>
      <c r="AT40" s="94"/>
      <c r="AU40" s="94"/>
      <c r="AV40" s="94"/>
      <c r="AW40" s="11"/>
      <c r="AX40" s="11"/>
      <c r="AY40" s="94"/>
      <c r="AZ40" s="11"/>
      <c r="BA40" s="11"/>
      <c r="BB40" s="11"/>
      <c r="BC40" s="11"/>
      <c r="BD40" s="11"/>
      <c r="BE40" s="11"/>
      <c r="BF40" s="11"/>
      <c r="BG40" s="11"/>
      <c r="BH40" s="11"/>
      <c r="BI40" s="11"/>
      <c r="BJ40" s="11"/>
      <c r="BK40" s="11"/>
      <c r="BL40" s="11"/>
      <c r="BM40" s="11"/>
      <c r="BN40" s="11"/>
      <c r="BO40" s="11"/>
      <c r="BP40" s="11"/>
      <c r="BQ40" s="11"/>
      <c r="BR40" s="11"/>
      <c r="BS40" s="11"/>
      <c r="BT40" s="11"/>
      <c r="BU40" s="17"/>
      <c r="BV40" s="17"/>
      <c r="BW40" s="17"/>
      <c r="BX40" s="11"/>
      <c r="BY40" s="11"/>
      <c r="BZ40" s="11"/>
      <c r="CA40" s="11"/>
      <c r="CB40" s="11"/>
      <c r="CC40" s="11"/>
      <c r="CD40" s="11"/>
      <c r="CE40" s="11"/>
      <c r="CF40" s="11"/>
      <c r="CG40" s="11"/>
      <c r="CH40" s="11"/>
      <c r="CI40" s="11"/>
      <c r="CJ40" s="11"/>
      <c r="CK40" s="283">
        <f t="shared" si="13"/>
        <v>0</v>
      </c>
      <c r="CL40" s="284">
        <f t="shared" si="13"/>
        <v>0</v>
      </c>
      <c r="CM40" s="285" t="str">
        <f t="shared" si="14"/>
        <v/>
      </c>
      <c r="CN40" s="15"/>
      <c r="CO40" s="11"/>
      <c r="CP40" s="11"/>
      <c r="CQ40" s="11"/>
      <c r="CR40" s="11"/>
      <c r="CS40" s="11"/>
      <c r="CT40" s="11"/>
      <c r="CU40" s="11"/>
      <c r="CV40" s="11"/>
      <c r="CW40" s="11"/>
      <c r="CX40" s="11"/>
      <c r="CY40" s="11"/>
      <c r="CZ40" s="11"/>
      <c r="DA40" s="11"/>
      <c r="DB40" s="11"/>
      <c r="DC40" s="11"/>
      <c r="DD40" s="11"/>
      <c r="DE40" s="11"/>
    </row>
    <row r="41" spans="1:137" ht="15.75" customHeight="1" thickTop="1" x14ac:dyDescent="0.2">
      <c r="A41" s="145">
        <v>2</v>
      </c>
      <c r="B41" s="302"/>
      <c r="C41" s="303"/>
      <c r="D41" s="303"/>
      <c r="E41" s="304"/>
      <c r="F41" s="302"/>
      <c r="G41" s="303"/>
      <c r="H41" s="303"/>
      <c r="I41" s="303"/>
      <c r="J41" s="303"/>
      <c r="K41" s="303"/>
      <c r="L41" s="304"/>
      <c r="M41" s="302"/>
      <c r="N41" s="303"/>
      <c r="O41" s="304"/>
      <c r="P41" s="141"/>
      <c r="Q41" s="146"/>
      <c r="R41" s="146"/>
      <c r="S41" s="146"/>
      <c r="T41" s="146"/>
      <c r="U41" s="146"/>
      <c r="V41" s="146"/>
      <c r="W41" s="141"/>
      <c r="X41" s="146"/>
      <c r="Y41" s="141"/>
      <c r="Z41" s="147"/>
      <c r="AA41" s="148"/>
      <c r="AB41" s="141"/>
      <c r="AC41" s="141"/>
      <c r="AD41" s="146"/>
      <c r="AE41" s="146"/>
      <c r="AF41" s="149"/>
      <c r="AG41" s="2"/>
      <c r="AH41" s="2"/>
      <c r="AI41" s="2"/>
      <c r="AJ41" s="2"/>
      <c r="AK41" s="2"/>
      <c r="AL41" s="2"/>
      <c r="AM41" s="2"/>
      <c r="AN41" s="2"/>
      <c r="AO41" s="2"/>
      <c r="AP41" s="7"/>
      <c r="AQ41" s="7"/>
      <c r="AR41" s="11"/>
      <c r="AS41" s="11"/>
      <c r="AT41" s="7"/>
      <c r="AU41" s="7"/>
      <c r="AV41" s="7"/>
      <c r="AW41" s="11"/>
      <c r="AX41" s="11"/>
      <c r="AY41" s="7"/>
      <c r="AZ41" s="11"/>
      <c r="BA41" s="11"/>
      <c r="BB41" s="11"/>
      <c r="BC41" s="11"/>
      <c r="BD41" s="11"/>
      <c r="BE41" s="11"/>
      <c r="BF41" s="11"/>
      <c r="BG41" s="11"/>
      <c r="BH41" s="11"/>
      <c r="BI41" s="11"/>
      <c r="BJ41" s="11"/>
      <c r="BK41" s="11"/>
      <c r="BL41" s="11"/>
      <c r="BM41" s="11"/>
      <c r="BN41" s="11"/>
      <c r="BO41" s="11"/>
      <c r="BP41" s="11"/>
      <c r="BQ41" s="11"/>
      <c r="BR41" s="11"/>
      <c r="BS41" s="11"/>
      <c r="BT41" s="11"/>
      <c r="BU41" s="17"/>
      <c r="BV41" s="17"/>
      <c r="BW41" s="17"/>
      <c r="BX41" s="11"/>
      <c r="BY41" s="11"/>
      <c r="BZ41" s="11"/>
      <c r="CA41" s="11"/>
      <c r="CB41" s="11"/>
      <c r="CC41" s="11"/>
      <c r="CD41" s="11"/>
      <c r="CE41" s="11"/>
      <c r="CF41" s="11"/>
      <c r="CG41" s="11"/>
      <c r="CH41" s="11"/>
      <c r="CI41" s="11"/>
      <c r="CJ41" s="11"/>
      <c r="CK41" s="11"/>
      <c r="CL41" s="11"/>
      <c r="CM41" s="15"/>
      <c r="CN41" s="15"/>
      <c r="CO41" s="11"/>
      <c r="CP41" s="11"/>
      <c r="CQ41" s="11"/>
      <c r="CR41" s="11"/>
      <c r="CS41" s="11"/>
      <c r="CT41" s="11"/>
      <c r="CU41" s="11"/>
      <c r="CV41" s="11"/>
      <c r="CW41" s="11"/>
      <c r="CX41" s="11"/>
      <c r="CY41" s="11"/>
      <c r="CZ41" s="11"/>
      <c r="DA41" s="11"/>
      <c r="DB41" s="11"/>
      <c r="DC41" s="11"/>
      <c r="DD41" s="11"/>
      <c r="DE41" s="11"/>
    </row>
    <row r="42" spans="1:137" ht="15.75" customHeight="1" x14ac:dyDescent="0.2">
      <c r="A42" s="145">
        <v>3</v>
      </c>
      <c r="B42" s="302"/>
      <c r="C42" s="303"/>
      <c r="D42" s="303"/>
      <c r="E42" s="304"/>
      <c r="F42" s="302"/>
      <c r="G42" s="303"/>
      <c r="H42" s="303"/>
      <c r="I42" s="303"/>
      <c r="J42" s="303"/>
      <c r="K42" s="303"/>
      <c r="L42" s="304"/>
      <c r="M42" s="302"/>
      <c r="N42" s="303"/>
      <c r="O42" s="304"/>
      <c r="P42" s="146"/>
      <c r="Q42" s="146"/>
      <c r="R42" s="146"/>
      <c r="S42" s="141"/>
      <c r="T42" s="146"/>
      <c r="U42" s="146"/>
      <c r="V42" s="146"/>
      <c r="W42" s="141"/>
      <c r="X42" s="146"/>
      <c r="Y42" s="146"/>
      <c r="Z42" s="147"/>
      <c r="AA42" s="143"/>
      <c r="AB42" s="146"/>
      <c r="AC42" s="146"/>
      <c r="AD42" s="146"/>
      <c r="AE42" s="146"/>
      <c r="AF42" s="149"/>
      <c r="AG42" s="2"/>
      <c r="AH42" s="2"/>
      <c r="AI42" s="2"/>
      <c r="AJ42" s="2"/>
      <c r="AK42" s="2"/>
      <c r="AL42" s="2"/>
      <c r="AM42" s="2"/>
      <c r="AN42" s="2"/>
      <c r="AO42" s="2"/>
      <c r="AP42" s="7"/>
      <c r="AQ42" s="7"/>
      <c r="AR42" s="11"/>
      <c r="AS42" s="11"/>
      <c r="AT42" s="7"/>
      <c r="AU42" s="7"/>
      <c r="AV42" s="7"/>
      <c r="AW42" s="11"/>
      <c r="AX42" s="11"/>
      <c r="AY42" s="7"/>
      <c r="AZ42" s="11"/>
      <c r="BA42" s="11"/>
      <c r="BB42" s="11"/>
      <c r="BC42" s="11"/>
      <c r="BD42" s="11"/>
      <c r="BE42" s="11"/>
      <c r="BF42" s="11"/>
      <c r="BG42" s="11"/>
      <c r="BH42" s="11"/>
      <c r="BI42" s="11"/>
      <c r="BJ42" s="11"/>
      <c r="BK42" s="11"/>
      <c r="BL42" s="11"/>
      <c r="BM42" s="11"/>
      <c r="BN42" s="11"/>
      <c r="BO42" s="11"/>
      <c r="BP42" s="11"/>
      <c r="BQ42" s="11"/>
      <c r="BR42" s="11"/>
      <c r="BS42" s="11"/>
      <c r="BT42" s="11"/>
      <c r="BU42" s="17"/>
      <c r="BV42" s="17"/>
      <c r="BW42" s="17"/>
      <c r="BX42" s="11"/>
      <c r="BY42" s="11"/>
      <c r="BZ42" s="11"/>
      <c r="CA42" s="11"/>
      <c r="CB42" s="11"/>
      <c r="CC42" s="11"/>
      <c r="CD42" s="11"/>
      <c r="CE42" s="11"/>
      <c r="CF42" s="11"/>
      <c r="CG42" s="11"/>
      <c r="CH42" s="11"/>
      <c r="CI42" s="11"/>
      <c r="CJ42" s="11"/>
      <c r="CK42" s="11"/>
      <c r="CL42" s="11"/>
      <c r="CM42" s="15"/>
      <c r="CN42" s="15"/>
      <c r="CO42" s="11"/>
      <c r="CP42" s="11"/>
      <c r="CQ42" s="11"/>
      <c r="CR42" s="11"/>
      <c r="CS42" s="11"/>
      <c r="CT42" s="11"/>
      <c r="CU42" s="11"/>
      <c r="CV42" s="11"/>
      <c r="CW42" s="11"/>
      <c r="CX42" s="11"/>
      <c r="CY42" s="11"/>
      <c r="CZ42" s="11"/>
      <c r="DA42" s="11"/>
      <c r="DB42" s="11"/>
      <c r="DC42" s="11"/>
      <c r="DD42" s="11"/>
      <c r="DE42" s="11"/>
    </row>
    <row r="43" spans="1:137" ht="15" x14ac:dyDescent="0.2">
      <c r="A43" s="140">
        <v>4</v>
      </c>
      <c r="B43" s="302"/>
      <c r="C43" s="303"/>
      <c r="D43" s="303"/>
      <c r="E43" s="304"/>
      <c r="F43" s="302"/>
      <c r="G43" s="303"/>
      <c r="H43" s="303"/>
      <c r="I43" s="303"/>
      <c r="J43" s="303"/>
      <c r="K43" s="303"/>
      <c r="L43" s="304"/>
      <c r="M43" s="302"/>
      <c r="N43" s="303"/>
      <c r="O43" s="304"/>
      <c r="P43" s="146"/>
      <c r="Q43" s="146"/>
      <c r="R43" s="146"/>
      <c r="S43" s="141"/>
      <c r="T43" s="146"/>
      <c r="U43" s="146"/>
      <c r="V43" s="146"/>
      <c r="W43" s="141"/>
      <c r="X43" s="146"/>
      <c r="Y43" s="146"/>
      <c r="Z43" s="147"/>
      <c r="AA43" s="148"/>
      <c r="AB43" s="141"/>
      <c r="AC43" s="141"/>
      <c r="AD43" s="146"/>
      <c r="AE43" s="146"/>
      <c r="AF43" s="149"/>
      <c r="AG43" s="2"/>
      <c r="AH43" s="2"/>
      <c r="AI43" s="2"/>
      <c r="AJ43" s="2"/>
      <c r="AK43" s="2"/>
      <c r="AL43" s="2"/>
      <c r="AM43" s="2"/>
      <c r="AN43" s="2"/>
      <c r="AO43" s="2"/>
      <c r="AP43" s="7"/>
      <c r="AQ43" s="7"/>
      <c r="AR43" s="11"/>
      <c r="AS43" s="11"/>
      <c r="AT43" s="7"/>
      <c r="AU43" s="7"/>
      <c r="AV43" s="7"/>
      <c r="AW43" s="11"/>
      <c r="AX43" s="11"/>
      <c r="AY43" s="7"/>
      <c r="AZ43" s="11"/>
      <c r="BA43" s="11"/>
      <c r="BB43" s="11"/>
      <c r="BC43" s="11"/>
      <c r="BD43" s="11"/>
      <c r="BE43" s="11"/>
      <c r="BF43" s="11"/>
      <c r="BG43" s="11"/>
      <c r="BH43" s="11"/>
      <c r="BI43" s="11"/>
      <c r="BJ43" s="11"/>
      <c r="BK43" s="11"/>
      <c r="BL43" s="11"/>
      <c r="BM43" s="11"/>
      <c r="BN43" s="11"/>
      <c r="BO43" s="11"/>
      <c r="BP43" s="11"/>
      <c r="BQ43" s="11"/>
      <c r="BR43" s="11"/>
      <c r="BS43" s="11"/>
      <c r="BT43" s="11"/>
      <c r="BU43" s="17"/>
      <c r="BV43" s="11"/>
      <c r="BW43" s="17"/>
      <c r="BX43" s="11"/>
      <c r="BY43" s="11"/>
      <c r="BZ43" s="11"/>
      <c r="CA43" s="11"/>
      <c r="CB43" s="11"/>
      <c r="CC43" s="11"/>
      <c r="CD43" s="11"/>
      <c r="CE43" s="11"/>
      <c r="CF43" s="11"/>
      <c r="CG43" s="11"/>
      <c r="CH43" s="11"/>
      <c r="CI43" s="11"/>
      <c r="CJ43" s="11"/>
      <c r="CK43" s="11"/>
      <c r="CL43" s="11"/>
      <c r="CM43" s="15"/>
      <c r="CN43" s="11"/>
      <c r="CO43" s="11"/>
      <c r="CP43" s="11"/>
      <c r="CQ43" s="11"/>
      <c r="CR43" s="11"/>
      <c r="CS43" s="11"/>
      <c r="CT43" s="11"/>
      <c r="CU43" s="11"/>
      <c r="CV43" s="11"/>
      <c r="CW43" s="11"/>
      <c r="CX43" s="11"/>
      <c r="CY43" s="11"/>
      <c r="CZ43" s="11"/>
      <c r="DA43" s="11"/>
      <c r="DB43" s="11"/>
      <c r="DC43" s="7"/>
      <c r="DD43" s="7"/>
      <c r="DE43" s="7"/>
    </row>
    <row r="44" spans="1:137" ht="15" x14ac:dyDescent="0.2">
      <c r="A44" s="145">
        <v>5</v>
      </c>
      <c r="B44" s="302"/>
      <c r="C44" s="303"/>
      <c r="D44" s="303"/>
      <c r="E44" s="304"/>
      <c r="F44" s="302"/>
      <c r="G44" s="303"/>
      <c r="H44" s="303"/>
      <c r="I44" s="303"/>
      <c r="J44" s="303"/>
      <c r="K44" s="303"/>
      <c r="L44" s="304"/>
      <c r="M44" s="302"/>
      <c r="N44" s="303"/>
      <c r="O44" s="304"/>
      <c r="P44" s="146"/>
      <c r="Q44" s="141"/>
      <c r="R44" s="146"/>
      <c r="S44" s="146"/>
      <c r="T44" s="146"/>
      <c r="U44" s="146"/>
      <c r="V44" s="146"/>
      <c r="W44" s="146"/>
      <c r="X44" s="146"/>
      <c r="Y44" s="141"/>
      <c r="Z44" s="147"/>
      <c r="AA44" s="143"/>
      <c r="AB44" s="146"/>
      <c r="AC44" s="146"/>
      <c r="AD44" s="146"/>
      <c r="AE44" s="146"/>
      <c r="AF44" s="149"/>
      <c r="AG44" s="2"/>
      <c r="AH44" s="2"/>
      <c r="AI44" s="2"/>
      <c r="AJ44" s="2"/>
      <c r="AK44" s="2"/>
      <c r="AL44" s="2"/>
      <c r="AM44" s="2"/>
      <c r="AN44" s="2"/>
      <c r="AO44" s="2"/>
      <c r="AP44" s="7"/>
      <c r="AQ44" s="7"/>
      <c r="AR44" s="11"/>
      <c r="AS44" s="11"/>
      <c r="AT44" s="7"/>
      <c r="AU44" s="7"/>
      <c r="AV44" s="7"/>
      <c r="AW44" s="11"/>
      <c r="AX44" s="11"/>
      <c r="AY44" s="7"/>
      <c r="AZ44" s="11"/>
      <c r="BA44" s="11"/>
      <c r="BB44" s="11"/>
      <c r="BC44" s="11"/>
      <c r="BD44" s="11"/>
      <c r="BE44" s="11"/>
      <c r="BF44" s="11"/>
      <c r="BG44" s="11"/>
      <c r="BH44" s="11"/>
      <c r="BI44" s="11"/>
      <c r="BJ44" s="11"/>
      <c r="BK44" s="11"/>
      <c r="BL44" s="11"/>
      <c r="BM44" s="11"/>
      <c r="BN44" s="11"/>
      <c r="BO44" s="11"/>
      <c r="BP44" s="11"/>
      <c r="BQ44" s="11"/>
      <c r="BR44" s="11"/>
      <c r="BS44" s="11"/>
      <c r="BT44" s="11"/>
      <c r="BU44" s="17"/>
      <c r="BV44" s="11"/>
      <c r="BW44" s="17"/>
      <c r="BX44" s="11"/>
      <c r="BY44" s="11"/>
      <c r="BZ44" s="11"/>
      <c r="CA44" s="11"/>
      <c r="CB44" s="11"/>
      <c r="CC44" s="11"/>
      <c r="CD44" s="11"/>
      <c r="CE44" s="11"/>
      <c r="CF44" s="11"/>
      <c r="CG44" s="11"/>
      <c r="CH44" s="11"/>
      <c r="CI44" s="11"/>
      <c r="CJ44" s="11"/>
      <c r="CK44" s="11"/>
      <c r="CL44" s="15"/>
      <c r="CM44" s="15"/>
      <c r="CN44" s="11"/>
      <c r="CO44" s="11"/>
      <c r="CP44" s="11"/>
      <c r="CQ44" s="11"/>
      <c r="CR44" s="11"/>
      <c r="CS44" s="11"/>
      <c r="CT44" s="11"/>
      <c r="CU44" s="11"/>
      <c r="CV44" s="11"/>
      <c r="CW44" s="11"/>
      <c r="CX44" s="11"/>
      <c r="CY44" s="11"/>
      <c r="CZ44" s="11"/>
      <c r="DA44" s="11"/>
      <c r="DB44" s="11"/>
      <c r="DC44" s="7"/>
      <c r="DD44" s="7"/>
      <c r="DE44" s="7"/>
    </row>
    <row r="45" spans="1:137" ht="15" x14ac:dyDescent="0.2">
      <c r="A45" s="150">
        <v>6</v>
      </c>
      <c r="B45" s="302"/>
      <c r="C45" s="303"/>
      <c r="D45" s="303"/>
      <c r="E45" s="304"/>
      <c r="F45" s="302"/>
      <c r="G45" s="303"/>
      <c r="H45" s="303"/>
      <c r="I45" s="303"/>
      <c r="J45" s="303"/>
      <c r="K45" s="303"/>
      <c r="L45" s="304"/>
      <c r="M45" s="302"/>
      <c r="N45" s="303"/>
      <c r="O45" s="304"/>
      <c r="P45" s="141"/>
      <c r="Q45" s="141"/>
      <c r="R45" s="141"/>
      <c r="S45" s="141"/>
      <c r="T45" s="141"/>
      <c r="U45" s="141"/>
      <c r="V45" s="141"/>
      <c r="W45" s="141"/>
      <c r="X45" s="141"/>
      <c r="Y45" s="141"/>
      <c r="Z45" s="142"/>
      <c r="AA45" s="143"/>
      <c r="AB45" s="141"/>
      <c r="AC45" s="141"/>
      <c r="AD45" s="141"/>
      <c r="AE45" s="141"/>
      <c r="AF45" s="144"/>
      <c r="AG45" s="2"/>
      <c r="AH45" s="2"/>
      <c r="AI45" s="2"/>
      <c r="AJ45" s="2"/>
      <c r="AK45" s="2"/>
      <c r="AL45" s="2"/>
      <c r="AM45" s="2"/>
      <c r="AN45" s="2"/>
      <c r="AO45" s="2"/>
      <c r="AP45" s="7"/>
      <c r="AQ45" s="7"/>
      <c r="AR45" s="11"/>
      <c r="AS45" s="11"/>
      <c r="AT45" s="7"/>
      <c r="AU45" s="7"/>
      <c r="AV45" s="7"/>
      <c r="AW45" s="11"/>
      <c r="AX45" s="11"/>
      <c r="AY45" s="7"/>
      <c r="AZ45" s="11"/>
      <c r="BA45" s="11"/>
      <c r="BB45" s="11"/>
      <c r="BC45" s="11"/>
      <c r="BD45" s="11"/>
      <c r="BE45" s="11"/>
      <c r="BF45" s="11"/>
      <c r="BG45" s="11"/>
      <c r="BH45" s="11"/>
      <c r="BI45" s="11"/>
      <c r="BJ45" s="11"/>
      <c r="BK45" s="11"/>
      <c r="BL45" s="11"/>
      <c r="BM45" s="11"/>
      <c r="BN45" s="11"/>
      <c r="BO45" s="11"/>
      <c r="BP45" s="11"/>
      <c r="BQ45" s="11"/>
      <c r="BR45" s="11"/>
      <c r="BS45" s="11"/>
      <c r="BT45" s="11"/>
      <c r="BU45" s="17"/>
      <c r="BV45" s="11"/>
      <c r="BW45" s="17"/>
      <c r="BX45" s="11"/>
      <c r="BY45" s="11"/>
      <c r="BZ45" s="11"/>
      <c r="CA45" s="11"/>
      <c r="CB45" s="11"/>
      <c r="CC45" s="11"/>
      <c r="CD45" s="11"/>
      <c r="CE45" s="11"/>
      <c r="CF45" s="11"/>
      <c r="CG45" s="11"/>
      <c r="CH45" s="11"/>
      <c r="CI45" s="11"/>
      <c r="CJ45" s="11"/>
      <c r="CK45" s="11"/>
      <c r="CL45" s="15"/>
      <c r="CM45" s="15"/>
      <c r="CN45" s="11"/>
      <c r="CO45" s="11"/>
      <c r="CP45" s="11"/>
      <c r="CQ45" s="11"/>
      <c r="CR45" s="11"/>
      <c r="CS45" s="11"/>
      <c r="CT45" s="11"/>
      <c r="CU45" s="11"/>
      <c r="CV45" s="11"/>
      <c r="CW45" s="11"/>
      <c r="CX45" s="11"/>
      <c r="CY45" s="11"/>
      <c r="CZ45" s="11"/>
      <c r="DA45" s="11"/>
      <c r="DB45" s="11"/>
      <c r="DC45" s="7"/>
      <c r="DD45" s="7"/>
      <c r="DE45" s="7"/>
    </row>
    <row r="46" spans="1:137" ht="15" x14ac:dyDescent="0.2">
      <c r="A46" s="151">
        <v>7</v>
      </c>
      <c r="B46" s="302"/>
      <c r="C46" s="303"/>
      <c r="D46" s="303"/>
      <c r="E46" s="304"/>
      <c r="F46" s="302"/>
      <c r="G46" s="303"/>
      <c r="H46" s="303"/>
      <c r="I46" s="303"/>
      <c r="J46" s="303"/>
      <c r="K46" s="303"/>
      <c r="L46" s="304"/>
      <c r="M46" s="302"/>
      <c r="N46" s="303"/>
      <c r="O46" s="304"/>
      <c r="P46" s="146"/>
      <c r="Q46" s="146"/>
      <c r="R46" s="146"/>
      <c r="S46" s="146"/>
      <c r="T46" s="146"/>
      <c r="U46" s="146"/>
      <c r="V46" s="146"/>
      <c r="W46" s="146"/>
      <c r="X46" s="146"/>
      <c r="Y46" s="146"/>
      <c r="Z46" s="147"/>
      <c r="AA46" s="148"/>
      <c r="AB46" s="146"/>
      <c r="AC46" s="146"/>
      <c r="AD46" s="146"/>
      <c r="AE46" s="141"/>
      <c r="AF46" s="144"/>
      <c r="AG46" s="2"/>
      <c r="AH46" s="2"/>
      <c r="AI46" s="2"/>
      <c r="AJ46" s="2"/>
      <c r="AK46" s="2"/>
      <c r="AL46" s="2"/>
      <c r="AM46" s="2"/>
      <c r="AN46" s="2"/>
      <c r="AO46" s="2"/>
      <c r="AP46" s="7"/>
      <c r="AQ46" s="7"/>
      <c r="AR46" s="11"/>
      <c r="AS46" s="11"/>
      <c r="AT46" s="7"/>
      <c r="AU46" s="7"/>
      <c r="AV46" s="7"/>
      <c r="AW46" s="11"/>
      <c r="AX46" s="11"/>
      <c r="AY46" s="7"/>
      <c r="AZ46" s="11"/>
      <c r="BA46" s="11"/>
      <c r="BB46" s="11"/>
      <c r="BC46" s="11"/>
      <c r="BD46" s="11"/>
      <c r="BE46" s="11"/>
      <c r="BF46" s="11"/>
      <c r="BG46" s="11"/>
      <c r="BH46" s="11"/>
      <c r="BI46" s="11"/>
      <c r="BJ46" s="11"/>
      <c r="BK46" s="11"/>
      <c r="BL46" s="11"/>
      <c r="BM46" s="11"/>
      <c r="BN46" s="11"/>
      <c r="BO46" s="11"/>
      <c r="BP46" s="11"/>
      <c r="BQ46" s="11"/>
      <c r="BR46" s="11"/>
      <c r="BS46" s="11"/>
      <c r="BT46" s="11"/>
      <c r="BU46" s="17"/>
      <c r="BV46" s="11"/>
      <c r="BW46" s="17"/>
      <c r="BX46" s="11"/>
      <c r="BY46" s="11"/>
      <c r="BZ46" s="11"/>
      <c r="CA46" s="11"/>
      <c r="CB46" s="11"/>
      <c r="CC46" s="11"/>
      <c r="CD46" s="11"/>
      <c r="CE46" s="11"/>
      <c r="CF46" s="11"/>
      <c r="CG46" s="11"/>
      <c r="CH46" s="11"/>
      <c r="CI46" s="11"/>
      <c r="CJ46" s="11"/>
      <c r="CK46" s="11"/>
      <c r="CL46" s="15"/>
      <c r="CM46" s="15"/>
      <c r="CN46" s="11"/>
      <c r="CO46" s="11"/>
      <c r="CP46" s="11"/>
      <c r="CQ46" s="11"/>
      <c r="CR46" s="11"/>
      <c r="CS46" s="11"/>
      <c r="CT46" s="11"/>
      <c r="CU46" s="11"/>
      <c r="CV46" s="11"/>
      <c r="CW46" s="11"/>
      <c r="CX46" s="11"/>
      <c r="CY46" s="11"/>
      <c r="CZ46" s="11"/>
      <c r="DA46" s="11"/>
      <c r="DB46" s="11"/>
      <c r="DC46" s="7"/>
      <c r="DD46" s="7"/>
      <c r="DE46" s="7"/>
    </row>
    <row r="47" spans="1:137" ht="15" x14ac:dyDescent="0.2">
      <c r="A47" s="150">
        <v>8</v>
      </c>
      <c r="B47" s="302"/>
      <c r="C47" s="303"/>
      <c r="D47" s="303"/>
      <c r="E47" s="304"/>
      <c r="F47" s="302"/>
      <c r="G47" s="303"/>
      <c r="H47" s="303"/>
      <c r="I47" s="303"/>
      <c r="J47" s="303"/>
      <c r="K47" s="303"/>
      <c r="L47" s="304"/>
      <c r="M47" s="302"/>
      <c r="N47" s="303"/>
      <c r="O47" s="304"/>
      <c r="P47" s="146"/>
      <c r="Q47" s="146"/>
      <c r="R47" s="146"/>
      <c r="S47" s="141"/>
      <c r="T47" s="146"/>
      <c r="U47" s="146"/>
      <c r="V47" s="146"/>
      <c r="W47" s="146"/>
      <c r="X47" s="146"/>
      <c r="Y47" s="146"/>
      <c r="Z47" s="147"/>
      <c r="AA47" s="148"/>
      <c r="AB47" s="146"/>
      <c r="AC47" s="146"/>
      <c r="AD47" s="146"/>
      <c r="AE47" s="141"/>
      <c r="AF47" s="144"/>
      <c r="AG47" s="2"/>
      <c r="AH47" s="2"/>
      <c r="AI47" s="2"/>
      <c r="AJ47" s="2"/>
      <c r="AK47" s="2"/>
      <c r="AL47" s="2"/>
      <c r="AM47" s="2"/>
      <c r="AN47" s="2"/>
      <c r="AO47" s="2"/>
      <c r="AP47" s="7"/>
      <c r="AQ47" s="7"/>
      <c r="AR47" s="11"/>
      <c r="AS47" s="11"/>
      <c r="AT47" s="7"/>
      <c r="AU47" s="7"/>
      <c r="AV47" s="7"/>
      <c r="AW47" s="11"/>
      <c r="AX47" s="11"/>
      <c r="AY47" s="7"/>
      <c r="AZ47" s="11"/>
      <c r="BA47" s="11"/>
      <c r="BB47" s="11"/>
      <c r="BC47" s="11"/>
      <c r="BD47" s="11"/>
      <c r="BE47" s="11"/>
      <c r="BF47" s="11"/>
      <c r="BG47" s="11"/>
      <c r="BH47" s="11"/>
      <c r="BI47" s="11"/>
      <c r="BJ47" s="11"/>
      <c r="BK47" s="11"/>
      <c r="BL47" s="11"/>
      <c r="BM47" s="11"/>
      <c r="BN47" s="11"/>
      <c r="BO47" s="11"/>
      <c r="BP47" s="11"/>
      <c r="BQ47" s="11"/>
      <c r="BR47" s="11"/>
      <c r="BS47" s="11"/>
      <c r="BT47" s="11"/>
      <c r="BU47" s="17"/>
      <c r="BV47" s="11"/>
      <c r="BW47" s="17"/>
      <c r="BX47" s="11"/>
      <c r="BY47" s="11"/>
      <c r="BZ47" s="11"/>
      <c r="CA47" s="11"/>
      <c r="CB47" s="11"/>
      <c r="CC47" s="11"/>
      <c r="CD47" s="11"/>
      <c r="CE47" s="11"/>
      <c r="CF47" s="11"/>
      <c r="CG47" s="11"/>
      <c r="CH47" s="11"/>
      <c r="CI47" s="11"/>
      <c r="CJ47" s="11"/>
      <c r="CK47" s="11"/>
      <c r="CL47" s="15"/>
      <c r="CM47" s="15"/>
      <c r="CN47" s="11"/>
      <c r="CO47" s="11"/>
      <c r="CP47" s="11"/>
      <c r="CQ47" s="11"/>
      <c r="CR47" s="11"/>
      <c r="CS47" s="11"/>
      <c r="CT47" s="11"/>
      <c r="CU47" s="11"/>
      <c r="CV47" s="11"/>
      <c r="CW47" s="11"/>
      <c r="CX47" s="11"/>
      <c r="CY47" s="11"/>
      <c r="CZ47" s="11"/>
      <c r="DA47" s="11"/>
      <c r="DB47" s="11"/>
      <c r="DC47" s="7"/>
      <c r="DD47" s="7"/>
      <c r="DE47" s="7"/>
    </row>
    <row r="48" spans="1:137" ht="13.5" customHeight="1" x14ac:dyDescent="0.2">
      <c r="A48" s="150">
        <v>9</v>
      </c>
      <c r="B48" s="302"/>
      <c r="C48" s="303"/>
      <c r="D48" s="303"/>
      <c r="E48" s="304"/>
      <c r="F48" s="302"/>
      <c r="G48" s="303"/>
      <c r="H48" s="303"/>
      <c r="I48" s="303"/>
      <c r="J48" s="303"/>
      <c r="K48" s="303"/>
      <c r="L48" s="304"/>
      <c r="M48" s="302"/>
      <c r="N48" s="303"/>
      <c r="O48" s="304"/>
      <c r="P48" s="146"/>
      <c r="Q48" s="141"/>
      <c r="R48" s="141"/>
      <c r="S48" s="141"/>
      <c r="T48" s="141"/>
      <c r="U48" s="141"/>
      <c r="V48" s="141"/>
      <c r="W48" s="141"/>
      <c r="X48" s="141"/>
      <c r="Y48" s="141"/>
      <c r="Z48" s="142"/>
      <c r="AA48" s="143"/>
      <c r="AB48" s="141"/>
      <c r="AC48" s="141"/>
      <c r="AD48" s="141"/>
      <c r="AE48" s="146"/>
      <c r="AF48" s="149"/>
      <c r="AG48" s="2"/>
      <c r="AH48" s="2"/>
      <c r="AI48" s="2"/>
      <c r="AJ48" s="2"/>
      <c r="AK48" s="2"/>
      <c r="AL48" s="2"/>
      <c r="AM48" s="2"/>
      <c r="AN48" s="2"/>
      <c r="AO48" s="2"/>
      <c r="AP48" s="7"/>
      <c r="AQ48" s="7"/>
      <c r="AR48" s="11"/>
      <c r="AS48" s="11"/>
      <c r="AT48" s="7"/>
      <c r="AU48" s="7"/>
      <c r="AV48" s="7"/>
      <c r="AW48" s="11"/>
      <c r="AX48" s="11"/>
      <c r="AY48" s="7"/>
      <c r="AZ48" s="11"/>
      <c r="BA48" s="11"/>
      <c r="BB48" s="11"/>
      <c r="BC48" s="11"/>
      <c r="BD48" s="11"/>
      <c r="BE48" s="11"/>
      <c r="BF48" s="11"/>
      <c r="BG48" s="11"/>
      <c r="BH48" s="11"/>
      <c r="BI48" s="11"/>
      <c r="BJ48" s="11"/>
      <c r="BK48" s="11"/>
      <c r="BL48" s="11"/>
      <c r="BM48" s="11"/>
      <c r="BN48" s="11"/>
      <c r="BO48" s="11"/>
      <c r="BP48" s="11"/>
      <c r="BQ48" s="11"/>
      <c r="BR48" s="11"/>
      <c r="BS48" s="11"/>
      <c r="BT48" s="11"/>
      <c r="BU48" s="17"/>
      <c r="BV48" s="17"/>
      <c r="BW48" s="17"/>
      <c r="BX48" s="11"/>
      <c r="BY48" s="11"/>
      <c r="BZ48" s="11"/>
      <c r="CA48" s="11"/>
      <c r="CB48" s="11"/>
      <c r="CC48" s="11"/>
      <c r="CD48" s="11"/>
      <c r="CE48" s="11"/>
      <c r="CF48" s="11"/>
      <c r="CG48" s="11"/>
      <c r="CH48" s="11"/>
      <c r="CI48" s="11"/>
      <c r="CJ48" s="11"/>
      <c r="CK48" s="11"/>
      <c r="CL48" s="15"/>
      <c r="CM48" s="15"/>
      <c r="CN48" s="15"/>
      <c r="CO48" s="11"/>
      <c r="CP48" s="11"/>
      <c r="CQ48" s="11"/>
      <c r="CR48" s="11"/>
      <c r="CS48" s="11"/>
      <c r="CT48" s="11"/>
      <c r="CU48" s="11"/>
      <c r="CV48" s="11"/>
      <c r="CW48" s="11"/>
      <c r="CX48" s="11"/>
      <c r="CY48" s="11"/>
      <c r="CZ48" s="11"/>
      <c r="DA48" s="11"/>
      <c r="DB48" s="11"/>
      <c r="DC48" s="11"/>
      <c r="DD48" s="11"/>
      <c r="DE48" s="11"/>
    </row>
    <row r="49" spans="1:137" ht="15.5" thickBot="1" x14ac:dyDescent="0.25">
      <c r="A49" s="152">
        <v>10</v>
      </c>
      <c r="B49" s="302"/>
      <c r="C49" s="303"/>
      <c r="D49" s="303"/>
      <c r="E49" s="304"/>
      <c r="F49" s="302"/>
      <c r="G49" s="303"/>
      <c r="H49" s="303"/>
      <c r="I49" s="303"/>
      <c r="J49" s="303"/>
      <c r="K49" s="303"/>
      <c r="L49" s="304"/>
      <c r="M49" s="302"/>
      <c r="N49" s="303"/>
      <c r="O49" s="304"/>
      <c r="P49" s="146"/>
      <c r="Q49" s="141"/>
      <c r="R49" s="141"/>
      <c r="S49" s="141"/>
      <c r="T49" s="141"/>
      <c r="U49" s="141"/>
      <c r="V49" s="141"/>
      <c r="W49" s="141"/>
      <c r="X49" s="141"/>
      <c r="Y49" s="141"/>
      <c r="Z49" s="142"/>
      <c r="AA49" s="153"/>
      <c r="AB49" s="154"/>
      <c r="AC49" s="154"/>
      <c r="AD49" s="154"/>
      <c r="AE49" s="155"/>
      <c r="AF49" s="156"/>
      <c r="AG49" s="2"/>
      <c r="AH49" s="2"/>
      <c r="AI49" s="2"/>
      <c r="AJ49" s="2"/>
      <c r="AK49" s="2"/>
      <c r="AL49" s="2"/>
      <c r="AM49" s="2"/>
      <c r="AN49" s="2"/>
      <c r="AO49" s="2"/>
      <c r="AP49" s="7"/>
      <c r="AQ49" s="7"/>
      <c r="AR49" s="11"/>
      <c r="AS49" s="11"/>
      <c r="AT49" s="7"/>
      <c r="AU49" s="7"/>
      <c r="AV49" s="7"/>
      <c r="AW49" s="11"/>
      <c r="AX49" s="11"/>
      <c r="AY49" s="7"/>
      <c r="AZ49" s="11"/>
      <c r="BA49" s="11"/>
      <c r="BB49" s="11"/>
      <c r="BC49" s="11"/>
      <c r="BD49" s="11"/>
      <c r="BE49" s="11"/>
      <c r="BF49" s="11"/>
      <c r="BG49" s="11"/>
      <c r="BH49" s="11"/>
      <c r="BI49" s="11"/>
      <c r="BJ49" s="11"/>
      <c r="BK49" s="11"/>
      <c r="BL49" s="11"/>
      <c r="BM49" s="11"/>
      <c r="BN49" s="11"/>
      <c r="BO49" s="11"/>
      <c r="BP49" s="11"/>
      <c r="BQ49" s="11"/>
      <c r="BR49" s="11"/>
      <c r="BS49" s="11"/>
      <c r="BT49" s="11"/>
      <c r="BU49" s="17"/>
      <c r="BV49" s="17"/>
      <c r="BW49" s="17"/>
      <c r="BX49" s="11"/>
      <c r="BY49" s="11"/>
      <c r="BZ49" s="11"/>
      <c r="CA49" s="11"/>
      <c r="CB49" s="11"/>
      <c r="CC49" s="11"/>
      <c r="CD49" s="11"/>
      <c r="CE49" s="11"/>
      <c r="CF49" s="11"/>
      <c r="CG49" s="11"/>
      <c r="CH49" s="11"/>
      <c r="CI49" s="11"/>
      <c r="CJ49" s="11"/>
      <c r="CK49" s="11"/>
      <c r="CL49" s="11"/>
      <c r="CM49" s="15"/>
      <c r="CN49" s="15"/>
      <c r="CO49" s="11"/>
      <c r="CP49" s="11"/>
      <c r="CQ49" s="11"/>
      <c r="CR49" s="11"/>
      <c r="CS49" s="11"/>
      <c r="CT49" s="11"/>
      <c r="CU49" s="11"/>
      <c r="CV49" s="11"/>
      <c r="CW49" s="11"/>
      <c r="CX49" s="11"/>
      <c r="CY49" s="11"/>
      <c r="CZ49" s="11"/>
      <c r="DA49" s="11"/>
      <c r="DB49" s="11"/>
      <c r="DC49" s="11"/>
      <c r="DD49" s="11"/>
      <c r="DE49" s="11"/>
    </row>
    <row r="50" spans="1:137" ht="15" x14ac:dyDescent="0.2">
      <c r="A50" s="157" t="s">
        <v>193</v>
      </c>
      <c r="B50" s="158"/>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9"/>
      <c r="AG50" s="2"/>
      <c r="AH50" s="2"/>
      <c r="AI50" s="2"/>
      <c r="AJ50" s="2"/>
      <c r="AK50" s="2"/>
      <c r="AL50" s="2"/>
      <c r="AM50" s="2"/>
      <c r="AN50" s="2"/>
      <c r="AO50" s="2"/>
      <c r="AP50" s="7"/>
      <c r="AQ50" s="7"/>
      <c r="AR50" s="11"/>
      <c r="AS50" s="11"/>
      <c r="AT50" s="7"/>
      <c r="AU50" s="7"/>
      <c r="AV50" s="7"/>
      <c r="AW50" s="11"/>
      <c r="AX50" s="11"/>
      <c r="AY50" s="7"/>
      <c r="AZ50" s="11"/>
      <c r="BA50" s="11"/>
      <c r="BB50" s="11"/>
      <c r="BC50" s="11"/>
      <c r="BD50" s="11"/>
      <c r="BE50" s="11"/>
      <c r="BF50" s="11"/>
      <c r="BG50" s="11"/>
      <c r="BH50" s="11"/>
      <c r="BI50" s="11"/>
      <c r="BJ50" s="11"/>
      <c r="BK50" s="11"/>
      <c r="BL50" s="11"/>
      <c r="BM50" s="11"/>
      <c r="BN50" s="11"/>
      <c r="BO50" s="11"/>
      <c r="BP50" s="11"/>
      <c r="BQ50" s="11"/>
      <c r="BR50" s="11"/>
      <c r="BS50" s="11"/>
      <c r="BT50" s="11"/>
      <c r="BU50" s="17"/>
      <c r="BV50" s="17"/>
      <c r="BW50" s="17"/>
      <c r="BX50" s="11"/>
      <c r="BY50" s="11"/>
      <c r="BZ50" s="11"/>
      <c r="CA50" s="11"/>
      <c r="CB50" s="11"/>
      <c r="CC50" s="11"/>
      <c r="CD50" s="11"/>
      <c r="CE50" s="11"/>
      <c r="CF50" s="11"/>
      <c r="CG50" s="11"/>
      <c r="CH50" s="11"/>
      <c r="CI50" s="11"/>
      <c r="CJ50" s="11"/>
      <c r="CK50" s="11"/>
      <c r="CL50" s="11"/>
      <c r="CM50" s="15"/>
      <c r="CN50" s="15"/>
      <c r="CO50" s="11"/>
      <c r="CP50" s="11"/>
      <c r="CQ50" s="11"/>
      <c r="CR50" s="11"/>
      <c r="CS50" s="11"/>
      <c r="CT50" s="11"/>
      <c r="CU50" s="11"/>
      <c r="CV50" s="11"/>
      <c r="CW50" s="11"/>
      <c r="CX50" s="11"/>
      <c r="CY50" s="11"/>
      <c r="CZ50" s="11"/>
      <c r="DA50" s="11"/>
      <c r="DB50" s="11"/>
      <c r="DC50" s="11"/>
      <c r="DD50" s="11"/>
      <c r="DE50" s="11"/>
    </row>
    <row r="51" spans="1:137" s="168" customFormat="1" ht="15" customHeight="1" x14ac:dyDescent="0.2">
      <c r="A51" s="564" t="s">
        <v>200</v>
      </c>
      <c r="B51" s="565"/>
      <c r="C51" s="565"/>
      <c r="D51" s="565"/>
      <c r="E51" s="565"/>
      <c r="F51" s="565"/>
      <c r="G51" s="565"/>
      <c r="H51" s="565"/>
      <c r="I51" s="565"/>
      <c r="J51" s="565"/>
      <c r="K51" s="565"/>
      <c r="L51" s="565"/>
      <c r="M51" s="565"/>
      <c r="N51" s="565"/>
      <c r="O51" s="565"/>
      <c r="P51" s="565"/>
      <c r="Q51" s="566"/>
      <c r="R51" s="178" t="s">
        <v>199</v>
      </c>
      <c r="S51" s="179"/>
      <c r="T51" s="179"/>
      <c r="U51" s="180"/>
      <c r="V51" s="180"/>
      <c r="W51" s="180"/>
      <c r="X51" s="180"/>
      <c r="Y51" s="180"/>
      <c r="Z51" s="180"/>
      <c r="AA51" s="180"/>
      <c r="AB51" s="180"/>
      <c r="AC51" s="180"/>
      <c r="AD51" s="180"/>
      <c r="AE51" s="181"/>
      <c r="AF51" s="182"/>
      <c r="AG51" s="2"/>
      <c r="AH51" s="2"/>
      <c r="AI51" s="2"/>
      <c r="AJ51" s="2"/>
      <c r="AK51" s="2"/>
      <c r="AL51" s="2"/>
      <c r="AM51" s="2"/>
      <c r="AN51" s="2"/>
      <c r="AO51" s="2"/>
      <c r="AP51" s="13"/>
      <c r="AQ51" s="13"/>
      <c r="AR51" s="14"/>
      <c r="AS51" s="14"/>
      <c r="AT51" s="13"/>
      <c r="AU51" s="13"/>
      <c r="AV51" s="13"/>
      <c r="AW51" s="14"/>
      <c r="AX51" s="14"/>
      <c r="AY51" s="13"/>
      <c r="AZ51" s="14"/>
      <c r="BA51" s="14"/>
      <c r="BB51" s="14"/>
      <c r="BC51" s="14"/>
      <c r="BD51" s="14"/>
      <c r="BE51" s="14"/>
      <c r="BF51" s="14"/>
      <c r="BG51" s="14"/>
      <c r="BH51" s="14"/>
      <c r="BI51" s="14"/>
      <c r="BJ51" s="14"/>
      <c r="BK51" s="14"/>
      <c r="BL51" s="14"/>
      <c r="BM51" s="14"/>
      <c r="BN51" s="14"/>
      <c r="BO51" s="14"/>
      <c r="BP51" s="14"/>
      <c r="BQ51" s="14"/>
      <c r="BR51" s="14"/>
      <c r="BS51" s="14"/>
      <c r="BT51" s="14"/>
      <c r="BU51" s="166"/>
      <c r="BV51" s="166"/>
      <c r="BW51" s="166"/>
      <c r="BX51" s="14"/>
      <c r="BY51" s="14"/>
      <c r="BZ51" s="14"/>
      <c r="CA51" s="14"/>
      <c r="CB51" s="14"/>
      <c r="CC51" s="14"/>
      <c r="CD51" s="14"/>
      <c r="CE51" s="14"/>
      <c r="CF51" s="14"/>
      <c r="CG51" s="14"/>
      <c r="CH51" s="14"/>
      <c r="CI51" s="14"/>
      <c r="CJ51" s="14"/>
      <c r="CK51" s="11"/>
      <c r="CL51" s="11"/>
      <c r="CM51" s="15"/>
      <c r="CN51" s="167"/>
      <c r="CO51" s="14"/>
      <c r="CP51" s="14"/>
      <c r="CQ51" s="14"/>
      <c r="CR51" s="14"/>
      <c r="CS51" s="14"/>
      <c r="CT51" s="14"/>
      <c r="CU51" s="14"/>
      <c r="CV51" s="14"/>
      <c r="CW51" s="14"/>
      <c r="CX51" s="14"/>
      <c r="CY51" s="14"/>
      <c r="CZ51" s="14"/>
      <c r="DA51" s="14"/>
      <c r="DB51" s="14"/>
      <c r="DC51" s="14"/>
      <c r="DD51" s="14"/>
      <c r="DE51" s="14"/>
    </row>
    <row r="52" spans="1:137" s="168" customFormat="1" ht="15" customHeight="1" x14ac:dyDescent="0.2">
      <c r="A52" s="288" t="s">
        <v>201</v>
      </c>
      <c r="B52" s="289"/>
      <c r="C52" s="289"/>
      <c r="D52" s="289"/>
      <c r="E52" s="289"/>
      <c r="F52" s="289"/>
      <c r="G52" s="289"/>
      <c r="H52" s="289"/>
      <c r="I52" s="289"/>
      <c r="J52" s="289"/>
      <c r="K52" s="289"/>
      <c r="L52" s="289"/>
      <c r="M52" s="289"/>
      <c r="N52" s="289"/>
      <c r="O52" s="289"/>
      <c r="P52" s="567"/>
      <c r="Q52" s="568"/>
      <c r="R52" s="183" t="s">
        <v>218</v>
      </c>
      <c r="S52" s="161"/>
      <c r="T52" s="162"/>
      <c r="U52" s="164"/>
      <c r="V52" s="164"/>
      <c r="W52" s="164"/>
      <c r="X52" s="164"/>
      <c r="Y52" s="164"/>
      <c r="Z52" s="164"/>
      <c r="AA52" s="164"/>
      <c r="AB52" s="164"/>
      <c r="AC52" s="164"/>
      <c r="AD52" s="164"/>
      <c r="AE52" s="165"/>
      <c r="AF52" s="184"/>
      <c r="AG52" s="2"/>
      <c r="AH52" s="2"/>
      <c r="AI52" s="2"/>
      <c r="AJ52" s="2"/>
      <c r="AK52" s="2"/>
      <c r="AL52" s="2"/>
      <c r="AM52" s="2"/>
      <c r="AN52" s="2"/>
      <c r="AO52" s="2"/>
      <c r="AP52" s="13"/>
      <c r="AQ52" s="13"/>
      <c r="AR52" s="14"/>
      <c r="AS52" s="14"/>
      <c r="AT52" s="13"/>
      <c r="AU52" s="13"/>
      <c r="AV52" s="13"/>
      <c r="AW52" s="14"/>
      <c r="AX52" s="14"/>
      <c r="AY52" s="13"/>
      <c r="AZ52" s="14"/>
      <c r="BA52" s="14"/>
      <c r="BB52" s="14"/>
      <c r="BC52" s="14"/>
      <c r="BD52" s="14"/>
      <c r="BE52" s="14"/>
      <c r="BF52" s="14"/>
      <c r="BG52" s="14"/>
      <c r="BH52" s="14"/>
      <c r="BI52" s="14"/>
      <c r="BJ52" s="14"/>
      <c r="BK52" s="14"/>
      <c r="BL52" s="14"/>
      <c r="BM52" s="14"/>
      <c r="BN52" s="14"/>
      <c r="BO52" s="14"/>
      <c r="BP52" s="14"/>
      <c r="BQ52" s="14"/>
      <c r="BR52" s="14"/>
      <c r="BS52" s="14"/>
      <c r="BT52" s="14"/>
      <c r="BU52" s="166"/>
      <c r="BV52" s="166"/>
      <c r="BW52" s="166"/>
      <c r="BX52" s="14"/>
      <c r="BY52" s="14"/>
      <c r="BZ52" s="14"/>
      <c r="CA52" s="14"/>
      <c r="CB52" s="14"/>
      <c r="CC52" s="14"/>
      <c r="CD52" s="14"/>
      <c r="CE52" s="14"/>
      <c r="CF52" s="14"/>
      <c r="CG52" s="14"/>
      <c r="CH52" s="14"/>
      <c r="CI52" s="14"/>
      <c r="CJ52" s="14"/>
      <c r="CK52" s="14"/>
      <c r="CL52" s="14"/>
      <c r="CM52" s="167"/>
      <c r="CN52" s="167"/>
      <c r="CO52" s="14"/>
      <c r="CP52" s="14"/>
      <c r="CQ52" s="14"/>
      <c r="CR52" s="14"/>
      <c r="CS52" s="14"/>
      <c r="CT52" s="14"/>
      <c r="CU52" s="14"/>
      <c r="CV52" s="14"/>
      <c r="CW52" s="14"/>
      <c r="CX52" s="14"/>
      <c r="CY52" s="14"/>
      <c r="CZ52" s="14"/>
      <c r="DA52" s="14"/>
      <c r="DB52" s="14"/>
      <c r="DC52" s="14"/>
      <c r="DD52" s="14"/>
      <c r="DE52" s="14"/>
    </row>
    <row r="53" spans="1:137" s="168" customFormat="1" ht="15" customHeight="1" x14ac:dyDescent="0.2">
      <c r="A53" s="288" t="s">
        <v>202</v>
      </c>
      <c r="B53" s="289"/>
      <c r="C53" s="289"/>
      <c r="D53" s="289"/>
      <c r="E53" s="289"/>
      <c r="F53" s="289"/>
      <c r="G53" s="289"/>
      <c r="H53" s="289"/>
      <c r="I53" s="289"/>
      <c r="J53" s="289"/>
      <c r="K53" s="289"/>
      <c r="L53" s="289"/>
      <c r="M53" s="289"/>
      <c r="N53" s="289"/>
      <c r="O53" s="289"/>
      <c r="P53" s="567"/>
      <c r="Q53" s="568"/>
      <c r="R53" s="185" t="s">
        <v>220</v>
      </c>
      <c r="S53" s="186"/>
      <c r="T53" s="162"/>
      <c r="U53" s="164"/>
      <c r="V53" s="164"/>
      <c r="W53" s="164"/>
      <c r="X53" s="164"/>
      <c r="Y53" s="164"/>
      <c r="Z53" s="164"/>
      <c r="AA53" s="164"/>
      <c r="AB53" s="164"/>
      <c r="AC53" s="164"/>
      <c r="AD53" s="164"/>
      <c r="AE53" s="165"/>
      <c r="AF53" s="184"/>
      <c r="AG53" s="2"/>
      <c r="AH53" s="2"/>
      <c r="AI53" s="2"/>
      <c r="AJ53" s="2"/>
      <c r="AK53" s="2"/>
      <c r="AL53" s="2"/>
      <c r="AM53" s="2"/>
      <c r="AN53" s="2"/>
      <c r="AO53" s="2"/>
      <c r="AP53" s="13"/>
      <c r="AQ53" s="13"/>
      <c r="AR53" s="14"/>
      <c r="AS53" s="14"/>
      <c r="AT53" s="13"/>
      <c r="AU53" s="13"/>
      <c r="AV53" s="13"/>
      <c r="AW53" s="14"/>
      <c r="AX53" s="14"/>
      <c r="AY53" s="13"/>
      <c r="AZ53" s="14"/>
      <c r="BA53" s="14"/>
      <c r="BB53" s="14"/>
      <c r="BC53" s="14"/>
      <c r="BD53" s="14"/>
      <c r="BE53" s="14"/>
      <c r="BF53" s="14"/>
      <c r="BG53" s="14"/>
      <c r="BH53" s="14"/>
      <c r="BI53" s="14"/>
      <c r="BJ53" s="14"/>
      <c r="BK53" s="14"/>
      <c r="BL53" s="14"/>
      <c r="BM53" s="14"/>
      <c r="BN53" s="14"/>
      <c r="BO53" s="14"/>
      <c r="BP53" s="14"/>
      <c r="BQ53" s="14"/>
      <c r="BR53" s="14"/>
      <c r="BS53" s="14"/>
      <c r="BT53" s="14"/>
      <c r="BU53" s="166"/>
      <c r="BV53" s="166"/>
      <c r="BW53" s="166"/>
      <c r="BX53" s="14"/>
      <c r="BY53" s="14"/>
      <c r="BZ53" s="14"/>
      <c r="CA53" s="14"/>
      <c r="CB53" s="14"/>
      <c r="CC53" s="14"/>
      <c r="CD53" s="14"/>
      <c r="CE53" s="14"/>
      <c r="CF53" s="14"/>
      <c r="CG53" s="14"/>
      <c r="CH53" s="14"/>
      <c r="CI53" s="14"/>
      <c r="CJ53" s="14"/>
      <c r="CK53" s="14"/>
      <c r="CL53" s="14"/>
      <c r="CM53" s="167"/>
      <c r="CN53" s="167"/>
      <c r="CO53" s="14"/>
      <c r="CP53" s="14"/>
      <c r="CQ53" s="14"/>
      <c r="CR53" s="14"/>
      <c r="CS53" s="14"/>
      <c r="CT53" s="14"/>
      <c r="CU53" s="14"/>
      <c r="CV53" s="14"/>
      <c r="CW53" s="14"/>
      <c r="CX53" s="14"/>
      <c r="CY53" s="14"/>
      <c r="CZ53" s="14"/>
      <c r="DA53" s="14"/>
      <c r="DB53" s="14"/>
      <c r="DC53" s="14"/>
      <c r="DD53" s="14"/>
      <c r="DE53" s="14"/>
    </row>
    <row r="54" spans="1:137" s="168" customFormat="1" ht="15" customHeight="1" x14ac:dyDescent="0.2">
      <c r="A54" s="288" t="s">
        <v>203</v>
      </c>
      <c r="B54" s="289"/>
      <c r="C54" s="289"/>
      <c r="D54" s="289"/>
      <c r="E54" s="289"/>
      <c r="F54" s="289"/>
      <c r="G54" s="289"/>
      <c r="H54" s="289"/>
      <c r="I54" s="289"/>
      <c r="J54" s="289"/>
      <c r="K54" s="289"/>
      <c r="L54" s="289"/>
      <c r="M54" s="289"/>
      <c r="N54" s="289"/>
      <c r="O54" s="289"/>
      <c r="P54" s="567"/>
      <c r="Q54" s="568"/>
      <c r="R54" s="187" t="s">
        <v>219</v>
      </c>
      <c r="S54" s="186"/>
      <c r="T54" s="162"/>
      <c r="U54" s="164"/>
      <c r="V54" s="164"/>
      <c r="W54" s="164"/>
      <c r="X54" s="164"/>
      <c r="Y54" s="164"/>
      <c r="Z54" s="164"/>
      <c r="AA54" s="164"/>
      <c r="AB54" s="164"/>
      <c r="AC54" s="164"/>
      <c r="AD54" s="164"/>
      <c r="AE54" s="165"/>
      <c r="AF54" s="184"/>
      <c r="AG54" s="2"/>
      <c r="AH54" s="2"/>
      <c r="AI54" s="2"/>
      <c r="AJ54" s="2"/>
      <c r="AK54" s="2"/>
      <c r="AL54" s="2"/>
      <c r="AM54" s="2"/>
      <c r="AN54" s="2"/>
      <c r="AO54" s="2"/>
      <c r="AR54" s="169"/>
      <c r="AS54" s="169"/>
      <c r="AW54" s="169"/>
      <c r="AX54" s="169"/>
      <c r="AZ54" s="169"/>
      <c r="BA54" s="169"/>
      <c r="BB54" s="169"/>
      <c r="BC54" s="169"/>
      <c r="BD54" s="169"/>
      <c r="BE54" s="169"/>
      <c r="BF54" s="169"/>
      <c r="BG54" s="169"/>
      <c r="BH54" s="169"/>
      <c r="BI54" s="169"/>
      <c r="BJ54" s="169"/>
      <c r="BK54" s="169"/>
      <c r="BL54" s="169"/>
      <c r="BM54" s="169"/>
      <c r="BN54" s="169"/>
      <c r="BO54" s="169"/>
      <c r="BP54" s="169"/>
      <c r="BQ54" s="169"/>
      <c r="BR54" s="169"/>
      <c r="BS54" s="169"/>
      <c r="BT54" s="169"/>
      <c r="BU54" s="170"/>
      <c r="BV54" s="170"/>
      <c r="BW54" s="170"/>
      <c r="BX54" s="169"/>
      <c r="BY54" s="169"/>
      <c r="BZ54" s="169"/>
      <c r="CA54" s="169"/>
      <c r="CB54" s="169"/>
      <c r="CC54" s="169"/>
      <c r="CD54" s="169"/>
      <c r="CE54" s="169"/>
      <c r="CF54" s="169"/>
      <c r="CG54" s="169"/>
      <c r="CH54" s="169"/>
      <c r="CI54" s="169"/>
      <c r="CJ54" s="169"/>
      <c r="CK54" s="14"/>
      <c r="CL54" s="14"/>
      <c r="CM54" s="167"/>
      <c r="CN54" s="171"/>
      <c r="CO54" s="169"/>
      <c r="CP54" s="169"/>
      <c r="CQ54" s="169"/>
      <c r="CR54" s="169"/>
      <c r="CS54" s="169"/>
      <c r="CT54" s="169"/>
      <c r="CU54" s="169"/>
      <c r="CV54" s="169"/>
      <c r="CW54" s="169" ph="1"/>
      <c r="CX54" s="169" ph="1"/>
      <c r="CY54" s="169" ph="1"/>
      <c r="CZ54" s="169" ph="1"/>
      <c r="DA54" s="169" ph="1"/>
      <c r="DB54" s="169"/>
      <c r="DC54" s="169"/>
      <c r="DD54" s="169"/>
      <c r="DE54" s="169"/>
      <c r="DH54" s="168" ph="1"/>
      <c r="DI54" s="168" ph="1"/>
      <c r="DK54" s="168" ph="1"/>
      <c r="DL54" s="168" ph="1"/>
      <c r="DN54" s="168" ph="1"/>
      <c r="DO54" s="168" ph="1"/>
      <c r="DP54" s="168" ph="1"/>
      <c r="DQ54" s="168" ph="1"/>
      <c r="DR54" s="168" ph="1"/>
      <c r="DS54" s="168" ph="1"/>
      <c r="DT54" s="168" ph="1"/>
      <c r="DU54" s="168" ph="1"/>
      <c r="DV54" s="168" ph="1"/>
      <c r="DW54" s="168" ph="1"/>
      <c r="DX54" s="168" ph="1"/>
      <c r="DY54" s="168" ph="1"/>
      <c r="DZ54" s="168" ph="1"/>
      <c r="EA54" s="168" ph="1"/>
      <c r="EB54" s="168" ph="1"/>
      <c r="EC54" s="168" ph="1"/>
      <c r="ED54" s="168" ph="1"/>
      <c r="EE54" s="168" ph="1"/>
      <c r="EF54" s="168" ph="1"/>
      <c r="EG54" s="168" ph="1"/>
    </row>
    <row r="55" spans="1:137" s="168" customFormat="1" ht="15" customHeight="1" x14ac:dyDescent="0.2">
      <c r="A55" s="288" t="s">
        <v>204</v>
      </c>
      <c r="B55" s="289"/>
      <c r="C55" s="289"/>
      <c r="D55" s="289"/>
      <c r="E55" s="289"/>
      <c r="F55" s="289"/>
      <c r="G55" s="289"/>
      <c r="H55" s="289"/>
      <c r="I55" s="289"/>
      <c r="J55" s="289"/>
      <c r="K55" s="289"/>
      <c r="L55" s="289"/>
      <c r="M55" s="289"/>
      <c r="N55" s="289"/>
      <c r="O55" s="289"/>
      <c r="P55" s="567"/>
      <c r="Q55" s="568"/>
      <c r="R55" s="188" t="s">
        <v>208</v>
      </c>
      <c r="S55" s="161"/>
      <c r="T55" s="163"/>
      <c r="U55" s="172"/>
      <c r="V55" s="172"/>
      <c r="W55" s="172"/>
      <c r="X55" s="172"/>
      <c r="Y55" s="172"/>
      <c r="Z55" s="172"/>
      <c r="AA55" s="172"/>
      <c r="AB55" s="172"/>
      <c r="AC55" s="172"/>
      <c r="AD55" s="172"/>
      <c r="AE55" s="173"/>
      <c r="AF55" s="189"/>
      <c r="AG55" s="2"/>
      <c r="AH55" s="2"/>
      <c r="AI55" s="2"/>
      <c r="AJ55" s="2"/>
      <c r="AK55" s="2"/>
      <c r="AL55" s="2"/>
      <c r="AM55" s="2"/>
      <c r="AN55" s="2"/>
      <c r="AO55" s="2"/>
      <c r="AR55" s="169"/>
      <c r="AS55" s="169"/>
      <c r="AW55" s="169"/>
      <c r="AX55" s="169"/>
      <c r="AZ55" s="169"/>
      <c r="BA55" s="169"/>
      <c r="BB55" s="169"/>
      <c r="BC55" s="169"/>
      <c r="BD55" s="169"/>
      <c r="BE55" s="169"/>
      <c r="BF55" s="169"/>
      <c r="BG55" s="169"/>
      <c r="BH55" s="169"/>
      <c r="BI55" s="169"/>
      <c r="BJ55" s="169"/>
      <c r="BK55" s="169"/>
      <c r="BL55" s="169"/>
      <c r="BM55" s="169"/>
      <c r="BN55" s="169"/>
      <c r="BO55" s="169"/>
      <c r="BP55" s="169"/>
      <c r="BQ55" s="169"/>
      <c r="BR55" s="169"/>
      <c r="BS55" s="169"/>
      <c r="BT55" s="169"/>
      <c r="BU55" s="170"/>
      <c r="BV55" s="170"/>
      <c r="BW55" s="170"/>
      <c r="BX55" s="169"/>
      <c r="BY55" s="169"/>
      <c r="BZ55" s="169"/>
      <c r="CA55" s="169"/>
      <c r="CB55" s="169"/>
      <c r="CC55" s="169"/>
      <c r="CD55" s="169"/>
      <c r="CE55" s="169"/>
      <c r="CF55" s="169"/>
      <c r="CG55" s="169"/>
      <c r="CH55" s="169"/>
      <c r="CI55" s="169"/>
      <c r="CJ55" s="169"/>
      <c r="CK55" s="169" ph="1"/>
      <c r="CL55" s="169"/>
      <c r="CM55" s="171"/>
      <c r="CN55" s="171"/>
      <c r="CO55" s="169"/>
      <c r="CP55" s="169"/>
      <c r="CQ55" s="169"/>
      <c r="CR55" s="169"/>
      <c r="CS55" s="169"/>
      <c r="CT55" s="169"/>
      <c r="CU55" s="169"/>
      <c r="CV55" s="169"/>
      <c r="CW55" s="169"/>
      <c r="CX55" s="169"/>
      <c r="CY55" s="169"/>
      <c r="CZ55" s="169"/>
      <c r="DA55" s="169"/>
      <c r="DB55" s="169"/>
      <c r="DC55" s="169"/>
      <c r="DD55" s="169"/>
      <c r="DE55" s="169"/>
    </row>
    <row r="56" spans="1:137" s="168" customFormat="1" ht="15" customHeight="1" x14ac:dyDescent="0.2">
      <c r="A56" s="288" t="s">
        <v>205</v>
      </c>
      <c r="B56" s="289"/>
      <c r="C56" s="289"/>
      <c r="D56" s="289"/>
      <c r="E56" s="289"/>
      <c r="F56" s="289"/>
      <c r="G56" s="289"/>
      <c r="H56" s="289"/>
      <c r="I56" s="289"/>
      <c r="J56" s="289"/>
      <c r="K56" s="289"/>
      <c r="L56" s="289"/>
      <c r="M56" s="289"/>
      <c r="N56" s="289"/>
      <c r="O56" s="289"/>
      <c r="P56" s="567"/>
      <c r="Q56" s="568"/>
      <c r="R56" s="193" t="s">
        <v>216</v>
      </c>
      <c r="S56" s="198"/>
      <c r="T56" s="176"/>
      <c r="U56" s="176"/>
      <c r="V56" s="176"/>
      <c r="W56" s="176"/>
      <c r="X56" s="176"/>
      <c r="Y56" s="176"/>
      <c r="Z56" s="176"/>
      <c r="AA56" s="176"/>
      <c r="AB56" s="176"/>
      <c r="AC56" s="176"/>
      <c r="AD56" s="174"/>
      <c r="AE56" s="175"/>
      <c r="AF56" s="190"/>
      <c r="AG56" s="2"/>
      <c r="AH56" s="2"/>
      <c r="AI56" s="2"/>
      <c r="AJ56" s="2"/>
      <c r="AK56" s="2"/>
      <c r="AL56" s="2"/>
      <c r="AM56" s="2"/>
      <c r="AN56" s="2"/>
      <c r="AO56" s="2"/>
      <c r="AR56" s="169"/>
      <c r="AS56" s="169"/>
      <c r="AW56" s="169"/>
      <c r="AX56" s="169"/>
      <c r="AZ56" s="169"/>
      <c r="BA56" s="169"/>
      <c r="BB56" s="169"/>
      <c r="BC56" s="169"/>
      <c r="BD56" s="169"/>
      <c r="BE56" s="169"/>
      <c r="BF56" s="169"/>
      <c r="BG56" s="169"/>
      <c r="BH56" s="169"/>
      <c r="BI56" s="169"/>
      <c r="BJ56" s="169"/>
      <c r="BK56" s="169"/>
      <c r="BL56" s="169"/>
      <c r="BM56" s="169"/>
      <c r="BN56" s="169"/>
      <c r="BO56" s="169"/>
      <c r="BP56" s="169"/>
      <c r="BQ56" s="169"/>
      <c r="BR56" s="169"/>
      <c r="BS56" s="169"/>
      <c r="BT56" s="169"/>
      <c r="BU56" s="170"/>
      <c r="BV56" s="170"/>
      <c r="BW56" s="170"/>
      <c r="BX56" s="169"/>
      <c r="BY56" s="169"/>
      <c r="BZ56" s="169"/>
      <c r="CA56" s="169"/>
      <c r="CB56" s="169"/>
      <c r="CC56" s="169"/>
      <c r="CD56" s="169"/>
      <c r="CE56" s="169"/>
      <c r="CF56" s="169"/>
      <c r="CG56" s="169"/>
      <c r="CH56" s="169"/>
      <c r="CI56" s="169"/>
      <c r="CJ56" s="169"/>
      <c r="CK56" s="169"/>
      <c r="CL56" s="169"/>
      <c r="CM56" s="171"/>
      <c r="CN56" s="171"/>
      <c r="CO56" s="169"/>
      <c r="CP56" s="169"/>
      <c r="CQ56" s="169"/>
      <c r="CR56" s="169"/>
      <c r="CS56" s="169"/>
      <c r="CT56" s="169"/>
      <c r="CU56" s="169"/>
      <c r="CV56" s="169"/>
      <c r="CW56" s="169"/>
      <c r="CX56" s="169"/>
      <c r="CY56" s="169"/>
      <c r="CZ56" s="169"/>
      <c r="DA56" s="169"/>
      <c r="DB56" s="169"/>
      <c r="DC56" s="169"/>
      <c r="DD56" s="169"/>
      <c r="DE56" s="169"/>
    </row>
    <row r="57" spans="1:137" s="168" customFormat="1" ht="15" customHeight="1" x14ac:dyDescent="0.2">
      <c r="A57" s="569" t="s">
        <v>194</v>
      </c>
      <c r="B57" s="570"/>
      <c r="C57" s="570"/>
      <c r="D57" s="570"/>
      <c r="E57" s="570"/>
      <c r="F57" s="570"/>
      <c r="G57" s="570"/>
      <c r="H57" s="570"/>
      <c r="I57" s="570"/>
      <c r="J57" s="570"/>
      <c r="K57" s="570"/>
      <c r="L57" s="570"/>
      <c r="M57" s="570"/>
      <c r="N57" s="570"/>
      <c r="O57" s="570"/>
      <c r="P57" s="571"/>
      <c r="Q57" s="572"/>
      <c r="R57" s="191" t="s">
        <v>209</v>
      </c>
      <c r="S57" s="176"/>
      <c r="T57" s="163"/>
      <c r="U57" s="172"/>
      <c r="V57" s="172"/>
      <c r="W57" s="172"/>
      <c r="X57" s="172"/>
      <c r="Y57" s="160"/>
      <c r="Z57" s="160"/>
      <c r="AA57" s="176"/>
      <c r="AB57" s="160"/>
      <c r="AC57" s="174"/>
      <c r="AD57" s="174"/>
      <c r="AE57" s="175"/>
      <c r="AF57" s="190"/>
      <c r="AG57" s="2"/>
      <c r="AH57" s="2"/>
      <c r="AI57" s="2"/>
      <c r="AJ57" s="2"/>
      <c r="AK57" s="2"/>
      <c r="AL57" s="2"/>
      <c r="AM57" s="2"/>
      <c r="AN57" s="2"/>
      <c r="AO57" s="2"/>
      <c r="AR57" s="169"/>
      <c r="AS57" s="169"/>
      <c r="AW57" s="169"/>
      <c r="AX57" s="169"/>
      <c r="AZ57" s="169"/>
      <c r="BA57" s="169"/>
      <c r="BB57" s="169"/>
      <c r="BC57" s="169"/>
      <c r="BD57" s="169"/>
      <c r="BE57" s="169"/>
      <c r="BF57" s="169"/>
      <c r="BG57" s="169"/>
      <c r="BH57" s="169"/>
      <c r="BI57" s="169"/>
      <c r="BJ57" s="169"/>
      <c r="BK57" s="169"/>
      <c r="BL57" s="169"/>
      <c r="BM57" s="169"/>
      <c r="BN57" s="169"/>
      <c r="BO57" s="169"/>
      <c r="BP57" s="169"/>
      <c r="BQ57" s="169"/>
      <c r="BR57" s="169"/>
      <c r="BS57" s="169"/>
      <c r="BT57" s="169"/>
      <c r="BU57" s="170"/>
      <c r="BV57" s="170"/>
      <c r="BW57" s="170"/>
      <c r="BX57" s="169"/>
      <c r="BY57" s="169"/>
      <c r="BZ57" s="169"/>
      <c r="CA57" s="169"/>
      <c r="CB57" s="169"/>
      <c r="CC57" s="169"/>
      <c r="CD57" s="169"/>
      <c r="CE57" s="169"/>
      <c r="CF57" s="169"/>
      <c r="CG57" s="169"/>
      <c r="CH57" s="169"/>
      <c r="CI57" s="169"/>
      <c r="CJ57" s="169"/>
      <c r="CK57" s="169"/>
      <c r="CL57" s="169"/>
      <c r="CM57" s="171"/>
      <c r="CN57" s="171"/>
      <c r="CO57" s="169"/>
      <c r="CP57" s="169"/>
      <c r="CQ57" s="169"/>
      <c r="CR57" s="169"/>
      <c r="CS57" s="169"/>
      <c r="CT57" s="169"/>
      <c r="CU57" s="169"/>
      <c r="CV57" s="169"/>
      <c r="CW57" s="169"/>
      <c r="CX57" s="169"/>
      <c r="CY57" s="169"/>
      <c r="CZ57" s="169"/>
      <c r="DA57" s="169"/>
      <c r="DB57" s="169"/>
      <c r="DC57" s="169"/>
      <c r="DD57" s="169"/>
      <c r="DE57" s="169"/>
    </row>
    <row r="58" spans="1:137" s="176" customFormat="1" ht="15" customHeight="1" x14ac:dyDescent="0.2">
      <c r="A58" s="288" t="s">
        <v>206</v>
      </c>
      <c r="B58" s="289"/>
      <c r="C58" s="289"/>
      <c r="D58" s="289"/>
      <c r="E58" s="289"/>
      <c r="F58" s="289"/>
      <c r="G58" s="289"/>
      <c r="H58" s="289"/>
      <c r="I58" s="289"/>
      <c r="J58" s="289"/>
      <c r="K58" s="289"/>
      <c r="L58" s="289"/>
      <c r="M58" s="289"/>
      <c r="N58" s="289"/>
      <c r="O58" s="289"/>
      <c r="P58" s="289"/>
      <c r="Q58" s="290"/>
      <c r="R58" s="191" t="s">
        <v>210</v>
      </c>
      <c r="T58" s="163"/>
      <c r="U58" s="172"/>
      <c r="V58" s="172"/>
      <c r="W58" s="172"/>
      <c r="X58" s="172"/>
      <c r="Y58" s="160"/>
      <c r="Z58" s="160"/>
      <c r="AB58" s="160"/>
      <c r="AC58" s="174"/>
      <c r="AD58" s="174"/>
      <c r="AE58" s="175"/>
      <c r="AF58" s="190"/>
      <c r="AG58" s="2"/>
      <c r="AH58" s="2"/>
      <c r="AI58" s="2"/>
      <c r="AJ58" s="2"/>
      <c r="AK58" s="2"/>
      <c r="AL58" s="2"/>
      <c r="AM58" s="2"/>
      <c r="AN58" s="2"/>
      <c r="AO58" s="2"/>
      <c r="AR58" s="170"/>
      <c r="AS58" s="170"/>
      <c r="AW58" s="170"/>
      <c r="AX58" s="170"/>
      <c r="AZ58" s="170"/>
      <c r="BA58" s="170"/>
      <c r="BB58" s="170"/>
      <c r="BC58" s="170"/>
      <c r="BD58" s="170"/>
      <c r="BE58" s="170"/>
      <c r="BF58" s="170"/>
      <c r="BG58" s="170"/>
      <c r="BH58" s="170"/>
      <c r="BI58" s="170"/>
      <c r="BJ58" s="170"/>
      <c r="BK58" s="170"/>
      <c r="BL58" s="170"/>
      <c r="BM58" s="170"/>
      <c r="BN58" s="170"/>
      <c r="BO58" s="170"/>
      <c r="BP58" s="170"/>
      <c r="BQ58" s="170"/>
      <c r="BR58" s="170"/>
      <c r="BS58" s="170"/>
      <c r="BT58" s="170"/>
      <c r="BU58" s="170"/>
      <c r="BV58" s="170"/>
      <c r="BW58" s="170"/>
      <c r="BX58" s="170"/>
      <c r="BY58" s="170"/>
      <c r="BZ58" s="170"/>
      <c r="CA58" s="170"/>
      <c r="CB58" s="170"/>
      <c r="CC58" s="170"/>
      <c r="CD58" s="170"/>
      <c r="CE58" s="170"/>
      <c r="CF58" s="170"/>
      <c r="CG58" s="170"/>
      <c r="CH58" s="170"/>
      <c r="CI58" s="170"/>
      <c r="CJ58" s="170"/>
      <c r="CK58" s="169"/>
      <c r="CL58" s="169"/>
      <c r="CM58" s="171"/>
      <c r="CN58" s="177"/>
      <c r="CO58" s="170"/>
      <c r="CP58" s="170"/>
      <c r="CQ58" s="170"/>
      <c r="CR58" s="170"/>
      <c r="CS58" s="170"/>
      <c r="CT58" s="170"/>
      <c r="CU58" s="170"/>
      <c r="CV58" s="170"/>
      <c r="CW58" s="170"/>
      <c r="CX58" s="170"/>
      <c r="CY58" s="170"/>
      <c r="CZ58" s="170"/>
      <c r="DA58" s="170"/>
      <c r="DB58" s="170"/>
      <c r="DC58" s="170"/>
      <c r="DD58" s="170"/>
      <c r="DE58" s="170"/>
    </row>
    <row r="59" spans="1:137" s="176" customFormat="1" ht="15" customHeight="1" x14ac:dyDescent="0.2">
      <c r="A59" s="291" t="s">
        <v>307</v>
      </c>
      <c r="B59" s="292"/>
      <c r="C59" s="292"/>
      <c r="D59" s="292"/>
      <c r="E59" s="292"/>
      <c r="F59" s="292"/>
      <c r="G59" s="292"/>
      <c r="H59" s="292"/>
      <c r="I59" s="292"/>
      <c r="J59" s="292"/>
      <c r="K59" s="292"/>
      <c r="L59" s="292"/>
      <c r="M59" s="292"/>
      <c r="N59" s="292"/>
      <c r="O59" s="292"/>
      <c r="P59" s="293"/>
      <c r="Q59" s="294"/>
      <c r="R59" s="188" t="s">
        <v>211</v>
      </c>
      <c r="S59" s="163"/>
      <c r="T59" s="163"/>
      <c r="U59" s="174"/>
      <c r="V59" s="174"/>
      <c r="W59" s="174"/>
      <c r="X59" s="174"/>
      <c r="Y59" s="174"/>
      <c r="Z59" s="174"/>
      <c r="AA59" s="174"/>
      <c r="AB59" s="174"/>
      <c r="AC59" s="174"/>
      <c r="AD59" s="174"/>
      <c r="AE59" s="175"/>
      <c r="AF59" s="190"/>
      <c r="AG59" s="2"/>
      <c r="AH59" s="2"/>
      <c r="AI59" s="2"/>
      <c r="AJ59" s="2"/>
      <c r="AK59" s="2"/>
      <c r="AL59" s="2"/>
      <c r="AM59" s="2"/>
      <c r="AN59" s="2"/>
      <c r="AO59" s="2"/>
      <c r="AR59" s="170"/>
      <c r="AS59" s="170"/>
      <c r="AW59" s="170"/>
      <c r="AX59" s="170"/>
      <c r="AZ59" s="170"/>
      <c r="BA59" s="170"/>
      <c r="BB59" s="170"/>
      <c r="BC59" s="170"/>
      <c r="BD59" s="170"/>
      <c r="BE59" s="170"/>
      <c r="BF59" s="170"/>
      <c r="BG59" s="170"/>
      <c r="BH59" s="170"/>
      <c r="BI59" s="170"/>
      <c r="BJ59" s="170"/>
      <c r="BK59" s="170"/>
      <c r="BL59" s="170"/>
      <c r="BM59" s="170"/>
      <c r="BN59" s="170"/>
      <c r="BO59" s="170"/>
      <c r="BP59" s="170"/>
      <c r="BQ59" s="170"/>
      <c r="BR59" s="170"/>
      <c r="BS59" s="170"/>
      <c r="BT59" s="170"/>
      <c r="BU59" s="170"/>
      <c r="BV59" s="170"/>
      <c r="BW59" s="170"/>
      <c r="BX59" s="170"/>
      <c r="BY59" s="170"/>
      <c r="BZ59" s="170"/>
      <c r="CA59" s="170"/>
      <c r="CB59" s="170"/>
      <c r="CC59" s="170"/>
      <c r="CD59" s="170"/>
      <c r="CE59" s="170"/>
      <c r="CF59" s="170"/>
      <c r="CG59" s="170"/>
      <c r="CH59" s="170"/>
      <c r="CI59" s="170"/>
      <c r="CJ59" s="170"/>
      <c r="CK59" s="170"/>
      <c r="CL59" s="170"/>
      <c r="CM59" s="177"/>
      <c r="CN59" s="177"/>
      <c r="CO59" s="170"/>
      <c r="CP59" s="170"/>
      <c r="CQ59" s="170"/>
      <c r="CR59" s="170"/>
      <c r="CS59" s="170"/>
      <c r="CT59" s="170"/>
      <c r="CU59" s="170"/>
      <c r="CV59" s="170"/>
      <c r="CW59" s="170"/>
      <c r="CX59" s="170"/>
      <c r="CY59" s="170"/>
      <c r="CZ59" s="170"/>
      <c r="DA59" s="170"/>
      <c r="DB59" s="170"/>
      <c r="DC59" s="170"/>
      <c r="DD59" s="170"/>
      <c r="DE59" s="170"/>
    </row>
    <row r="60" spans="1:137" s="168" customFormat="1" ht="15" customHeight="1" x14ac:dyDescent="0.2">
      <c r="A60" s="291" t="s">
        <v>197</v>
      </c>
      <c r="B60" s="292"/>
      <c r="C60" s="292"/>
      <c r="D60" s="292"/>
      <c r="E60" s="292"/>
      <c r="F60" s="292"/>
      <c r="G60" s="292"/>
      <c r="H60" s="292"/>
      <c r="I60" s="292"/>
      <c r="J60" s="292"/>
      <c r="K60" s="292"/>
      <c r="L60" s="292"/>
      <c r="M60" s="292"/>
      <c r="N60" s="292"/>
      <c r="O60" s="292"/>
      <c r="P60" s="293"/>
      <c r="Q60" s="294"/>
      <c r="R60" s="191" t="s">
        <v>212</v>
      </c>
      <c r="S60" s="163"/>
      <c r="T60" s="176"/>
      <c r="U60" s="176"/>
      <c r="V60" s="176"/>
      <c r="W60" s="176"/>
      <c r="X60" s="176"/>
      <c r="Y60" s="176"/>
      <c r="Z60" s="176"/>
      <c r="AA60" s="176"/>
      <c r="AB60" s="176"/>
      <c r="AC60" s="176"/>
      <c r="AD60" s="176"/>
      <c r="AE60" s="176"/>
      <c r="AF60" s="192"/>
      <c r="AG60" s="2"/>
      <c r="AH60" s="2"/>
      <c r="AI60" s="2"/>
      <c r="AJ60" s="2"/>
      <c r="AK60" s="2"/>
      <c r="AL60" s="2"/>
      <c r="AM60" s="2"/>
      <c r="AN60" s="2"/>
      <c r="AO60" s="2"/>
      <c r="AR60" s="169"/>
      <c r="AS60" s="169"/>
      <c r="AW60" s="169"/>
      <c r="AX60" s="169"/>
      <c r="AZ60" s="169"/>
      <c r="BA60" s="169"/>
      <c r="BB60" s="169"/>
      <c r="BC60" s="169"/>
      <c r="BD60" s="169"/>
      <c r="BE60" s="169"/>
      <c r="BF60" s="169"/>
      <c r="BG60" s="169"/>
      <c r="BH60" s="169"/>
      <c r="BI60" s="169"/>
      <c r="BJ60" s="169"/>
      <c r="BK60" s="169"/>
      <c r="BL60" s="169"/>
      <c r="BM60" s="169"/>
      <c r="BN60" s="169"/>
      <c r="BO60" s="169"/>
      <c r="BP60" s="169"/>
      <c r="BQ60" s="169"/>
      <c r="BR60" s="169"/>
      <c r="BS60" s="169"/>
      <c r="BT60" s="169"/>
      <c r="BU60" s="170"/>
      <c r="BV60" s="170"/>
      <c r="BW60" s="170"/>
      <c r="BX60" s="169"/>
      <c r="BY60" s="169"/>
      <c r="BZ60" s="169"/>
      <c r="CA60" s="169"/>
      <c r="CB60" s="169"/>
      <c r="CC60" s="169"/>
      <c r="CD60" s="169"/>
      <c r="CE60" s="169"/>
      <c r="CF60" s="169"/>
      <c r="CG60" s="169"/>
      <c r="CH60" s="169"/>
      <c r="CI60" s="169"/>
      <c r="CJ60" s="169"/>
      <c r="CK60" s="170"/>
      <c r="CL60" s="170"/>
      <c r="CM60" s="177"/>
      <c r="CN60" s="171"/>
      <c r="CO60" s="169"/>
      <c r="CP60" s="169"/>
      <c r="CQ60" s="169"/>
      <c r="CR60" s="169"/>
      <c r="CS60" s="169"/>
      <c r="CT60" s="169"/>
      <c r="CU60" s="169"/>
      <c r="CV60" s="169"/>
      <c r="CW60" s="169"/>
      <c r="CX60" s="169"/>
      <c r="CY60" s="169"/>
      <c r="CZ60" s="169"/>
      <c r="DA60" s="169"/>
      <c r="DB60" s="169"/>
      <c r="DC60" s="169"/>
      <c r="DD60" s="169"/>
      <c r="DE60" s="169"/>
    </row>
    <row r="61" spans="1:137" s="168" customFormat="1" ht="15" customHeight="1" x14ac:dyDescent="0.2">
      <c r="A61" s="291" t="s">
        <v>198</v>
      </c>
      <c r="B61" s="292"/>
      <c r="C61" s="292"/>
      <c r="D61" s="292"/>
      <c r="E61" s="292"/>
      <c r="F61" s="292"/>
      <c r="G61" s="292"/>
      <c r="H61" s="292"/>
      <c r="I61" s="292"/>
      <c r="J61" s="292"/>
      <c r="K61" s="292"/>
      <c r="L61" s="292"/>
      <c r="M61" s="292"/>
      <c r="N61" s="292"/>
      <c r="O61" s="292"/>
      <c r="P61" s="293"/>
      <c r="Q61" s="294"/>
      <c r="R61" s="188" t="s">
        <v>222</v>
      </c>
      <c r="S61" s="176"/>
      <c r="T61" s="176"/>
      <c r="U61" s="176"/>
      <c r="V61" s="176"/>
      <c r="W61" s="176"/>
      <c r="X61" s="176"/>
      <c r="Y61" s="176"/>
      <c r="Z61" s="176"/>
      <c r="AA61" s="176"/>
      <c r="AB61" s="176"/>
      <c r="AC61" s="176"/>
      <c r="AD61" s="176"/>
      <c r="AE61" s="176"/>
      <c r="AF61" s="192"/>
      <c r="AG61" s="2"/>
      <c r="AH61" s="2"/>
      <c r="AI61" s="2"/>
      <c r="AJ61" s="2"/>
      <c r="AK61" s="2"/>
      <c r="AL61" s="2"/>
      <c r="AM61" s="2"/>
      <c r="AN61" s="2"/>
      <c r="AO61" s="2"/>
      <c r="AR61" s="169"/>
      <c r="AS61" s="169"/>
      <c r="AW61" s="169"/>
      <c r="AX61" s="169"/>
      <c r="AZ61" s="169"/>
      <c r="BA61" s="169"/>
      <c r="BB61" s="169"/>
      <c r="BC61" s="169"/>
      <c r="BD61" s="169"/>
      <c r="BE61" s="169"/>
      <c r="BF61" s="169"/>
      <c r="BG61" s="169"/>
      <c r="BH61" s="169"/>
      <c r="BI61" s="169"/>
      <c r="BJ61" s="169"/>
      <c r="BK61" s="169"/>
      <c r="BL61" s="169"/>
      <c r="BM61" s="169"/>
      <c r="BN61" s="169"/>
      <c r="BO61" s="169"/>
      <c r="BP61" s="169"/>
      <c r="BQ61" s="169"/>
      <c r="BR61" s="169"/>
      <c r="BS61" s="169"/>
      <c r="BT61" s="169"/>
      <c r="BU61" s="170"/>
      <c r="BV61" s="170"/>
      <c r="BW61" s="170"/>
      <c r="BX61" s="169"/>
      <c r="BY61" s="169"/>
      <c r="BZ61" s="169"/>
      <c r="CA61" s="169"/>
      <c r="CB61" s="169"/>
      <c r="CC61" s="169"/>
      <c r="CD61" s="169"/>
      <c r="CE61" s="169"/>
      <c r="CF61" s="169"/>
      <c r="CG61" s="169"/>
      <c r="CH61" s="169"/>
      <c r="CI61" s="169"/>
      <c r="CJ61" s="169"/>
      <c r="CK61" s="169"/>
      <c r="CL61" s="169"/>
      <c r="CM61" s="171"/>
      <c r="CN61" s="171"/>
      <c r="CO61" s="169"/>
      <c r="CP61" s="169"/>
      <c r="CQ61" s="169"/>
      <c r="CR61" s="169"/>
      <c r="CS61" s="169"/>
      <c r="CT61" s="169"/>
      <c r="CU61" s="169"/>
      <c r="CV61" s="169"/>
      <c r="CW61" s="169"/>
      <c r="CX61" s="169"/>
      <c r="CY61" s="169"/>
      <c r="CZ61" s="169"/>
      <c r="DA61" s="169"/>
      <c r="DB61" s="169"/>
      <c r="DC61" s="169"/>
      <c r="DD61" s="169"/>
      <c r="DE61" s="169"/>
    </row>
    <row r="62" spans="1:137" s="168" customFormat="1" ht="15" customHeight="1" x14ac:dyDescent="0.2">
      <c r="A62" s="288" t="s">
        <v>207</v>
      </c>
      <c r="B62" s="289"/>
      <c r="C62" s="289"/>
      <c r="D62" s="289"/>
      <c r="E62" s="289"/>
      <c r="F62" s="289"/>
      <c r="G62" s="289"/>
      <c r="H62" s="289"/>
      <c r="I62" s="289"/>
      <c r="J62" s="289"/>
      <c r="K62" s="289"/>
      <c r="L62" s="289"/>
      <c r="M62" s="289"/>
      <c r="N62" s="289"/>
      <c r="O62" s="289"/>
      <c r="P62" s="295"/>
      <c r="Q62" s="296"/>
      <c r="R62" s="193" t="s">
        <v>221</v>
      </c>
      <c r="S62" s="176"/>
      <c r="T62" s="176"/>
      <c r="U62" s="176"/>
      <c r="V62" s="176"/>
      <c r="W62" s="176"/>
      <c r="X62" s="176"/>
      <c r="Y62" s="176"/>
      <c r="Z62" s="176"/>
      <c r="AA62" s="176"/>
      <c r="AB62" s="176"/>
      <c r="AC62" s="176"/>
      <c r="AD62" s="176"/>
      <c r="AE62" s="176"/>
      <c r="AF62" s="192"/>
      <c r="AG62" s="2"/>
      <c r="AH62" s="2"/>
      <c r="AI62" s="2"/>
      <c r="AJ62" s="2"/>
      <c r="AK62" s="2"/>
      <c r="AL62" s="2"/>
      <c r="AM62" s="2"/>
      <c r="AN62" s="2"/>
      <c r="AO62" s="2"/>
      <c r="AR62" s="169"/>
      <c r="AS62" s="169"/>
      <c r="AW62" s="169"/>
      <c r="AX62" s="169"/>
      <c r="AZ62" s="169"/>
      <c r="BA62" s="169"/>
      <c r="BB62" s="169"/>
      <c r="BC62" s="169"/>
      <c r="BD62" s="169"/>
      <c r="BE62" s="169"/>
      <c r="BF62" s="169"/>
      <c r="BG62" s="169"/>
      <c r="BH62" s="169"/>
      <c r="BI62" s="169"/>
      <c r="BJ62" s="169"/>
      <c r="BK62" s="169"/>
      <c r="BL62" s="169"/>
      <c r="BM62" s="169"/>
      <c r="BN62" s="169"/>
      <c r="BO62" s="169"/>
      <c r="BP62" s="169"/>
      <c r="BQ62" s="169"/>
      <c r="BR62" s="169"/>
      <c r="BS62" s="169"/>
      <c r="BT62" s="169"/>
      <c r="BU62" s="170"/>
      <c r="BV62" s="170"/>
      <c r="BW62" s="170"/>
      <c r="BX62" s="169"/>
      <c r="BY62" s="169"/>
      <c r="BZ62" s="169"/>
      <c r="CA62" s="169"/>
      <c r="CB62" s="169"/>
      <c r="CC62" s="169"/>
      <c r="CD62" s="169"/>
      <c r="CE62" s="169"/>
      <c r="CF62" s="169"/>
      <c r="CG62" s="169"/>
      <c r="CH62" s="169"/>
      <c r="CI62" s="169"/>
      <c r="CJ62" s="169"/>
      <c r="CK62" s="169"/>
      <c r="CL62" s="169"/>
      <c r="CM62" s="171"/>
      <c r="CN62" s="171"/>
      <c r="CO62" s="169"/>
      <c r="CP62" s="169"/>
      <c r="CQ62" s="169"/>
      <c r="CR62" s="169"/>
      <c r="CS62" s="169"/>
      <c r="CT62" s="169"/>
      <c r="CU62" s="169"/>
      <c r="CV62" s="169"/>
      <c r="CW62" s="169"/>
      <c r="CX62" s="169"/>
      <c r="CY62" s="169"/>
      <c r="CZ62" s="169"/>
      <c r="DA62" s="169"/>
      <c r="DB62" s="169"/>
      <c r="DC62" s="169"/>
      <c r="DD62" s="169"/>
      <c r="DE62" s="169"/>
    </row>
    <row r="63" spans="1:137" s="168" customFormat="1" ht="15" customHeight="1" x14ac:dyDescent="0.2">
      <c r="A63" s="291" t="s">
        <v>215</v>
      </c>
      <c r="B63" s="292"/>
      <c r="C63" s="292"/>
      <c r="D63" s="292"/>
      <c r="E63" s="292"/>
      <c r="F63" s="292"/>
      <c r="G63" s="292"/>
      <c r="H63" s="292"/>
      <c r="I63" s="292"/>
      <c r="J63" s="292"/>
      <c r="K63" s="292"/>
      <c r="L63" s="292"/>
      <c r="M63" s="292"/>
      <c r="N63" s="292"/>
      <c r="O63" s="292"/>
      <c r="P63" s="293"/>
      <c r="Q63" s="294"/>
      <c r="R63" s="194"/>
      <c r="S63" s="176"/>
      <c r="T63" s="176"/>
      <c r="U63" s="176"/>
      <c r="V63" s="176"/>
      <c r="W63" s="176"/>
      <c r="X63" s="176"/>
      <c r="Y63" s="176"/>
      <c r="Z63" s="176"/>
      <c r="AA63" s="176"/>
      <c r="AB63" s="176"/>
      <c r="AC63" s="176"/>
      <c r="AD63" s="176"/>
      <c r="AE63" s="176"/>
      <c r="AF63" s="192"/>
      <c r="AG63" s="2"/>
      <c r="AH63" s="2"/>
      <c r="AI63" s="2"/>
      <c r="AJ63" s="2"/>
      <c r="AK63" s="2"/>
      <c r="AL63" s="2"/>
      <c r="AM63" s="2"/>
      <c r="AN63" s="2"/>
      <c r="AO63" s="2"/>
      <c r="AR63" s="169"/>
      <c r="AS63" s="169"/>
      <c r="AW63" s="169"/>
      <c r="AX63" s="169"/>
      <c r="AZ63" s="169"/>
      <c r="BA63" s="169"/>
      <c r="BB63" s="169"/>
      <c r="BC63" s="169"/>
      <c r="BD63" s="169"/>
      <c r="BE63" s="169"/>
      <c r="BF63" s="169"/>
      <c r="BG63" s="169"/>
      <c r="BH63" s="169"/>
      <c r="BI63" s="169"/>
      <c r="BJ63" s="169"/>
      <c r="BK63" s="169"/>
      <c r="BL63" s="169"/>
      <c r="BM63" s="169"/>
      <c r="BN63" s="169"/>
      <c r="BO63" s="169"/>
      <c r="BP63" s="169"/>
      <c r="BQ63" s="169"/>
      <c r="BR63" s="169"/>
      <c r="BS63" s="169"/>
      <c r="BT63" s="169"/>
      <c r="BU63" s="170"/>
      <c r="BV63" s="170"/>
      <c r="BW63" s="170"/>
      <c r="BX63" s="169"/>
      <c r="BY63" s="169"/>
      <c r="BZ63" s="169"/>
      <c r="CA63" s="169"/>
      <c r="CB63" s="169"/>
      <c r="CC63" s="169"/>
      <c r="CD63" s="169"/>
      <c r="CE63" s="169"/>
      <c r="CF63" s="169"/>
      <c r="CG63" s="169"/>
      <c r="CH63" s="169"/>
      <c r="CI63" s="169"/>
      <c r="CJ63" s="169"/>
      <c r="CK63" s="169"/>
      <c r="CL63" s="169"/>
      <c r="CM63" s="171"/>
      <c r="CN63" s="171"/>
      <c r="CO63" s="169"/>
      <c r="CP63" s="169"/>
      <c r="CQ63" s="169"/>
      <c r="CR63" s="169"/>
      <c r="CS63" s="169"/>
      <c r="CT63" s="169"/>
      <c r="CU63" s="169"/>
      <c r="CV63" s="169"/>
      <c r="CW63" s="169"/>
      <c r="CX63" s="169"/>
      <c r="CY63" s="169"/>
      <c r="CZ63" s="169"/>
      <c r="DA63" s="169"/>
      <c r="DB63" s="169"/>
      <c r="DC63" s="169"/>
      <c r="DD63" s="169"/>
      <c r="DE63" s="169"/>
    </row>
    <row r="64" spans="1:137" s="168" customFormat="1" ht="15" customHeight="1" x14ac:dyDescent="0.2">
      <c r="A64" s="297" t="s">
        <v>214</v>
      </c>
      <c r="B64" s="298"/>
      <c r="C64" s="298"/>
      <c r="D64" s="298"/>
      <c r="E64" s="298"/>
      <c r="F64" s="298"/>
      <c r="G64" s="298"/>
      <c r="H64" s="298"/>
      <c r="I64" s="298"/>
      <c r="J64" s="298"/>
      <c r="K64" s="298"/>
      <c r="L64" s="298"/>
      <c r="M64" s="298"/>
      <c r="N64" s="298"/>
      <c r="O64" s="298"/>
      <c r="P64" s="299"/>
      <c r="Q64" s="300"/>
      <c r="R64" s="195"/>
      <c r="S64" s="196"/>
      <c r="T64" s="196"/>
      <c r="U64" s="196"/>
      <c r="V64" s="196"/>
      <c r="W64" s="196"/>
      <c r="X64" s="196"/>
      <c r="Y64" s="196"/>
      <c r="Z64" s="196"/>
      <c r="AA64" s="196"/>
      <c r="AB64" s="196"/>
      <c r="AC64" s="196"/>
      <c r="AD64" s="196"/>
      <c r="AE64" s="196"/>
      <c r="AF64" s="197"/>
      <c r="AG64" s="2"/>
      <c r="AH64" s="2"/>
      <c r="AI64" s="2"/>
      <c r="AJ64" s="2"/>
      <c r="AK64" s="2"/>
      <c r="AL64" s="2"/>
      <c r="AM64" s="2"/>
      <c r="AN64" s="2"/>
      <c r="AO64" s="2"/>
      <c r="AR64" s="169"/>
      <c r="AS64" s="169"/>
      <c r="AW64" s="169"/>
      <c r="AX64" s="169"/>
      <c r="AZ64" s="169"/>
      <c r="BA64" s="169"/>
      <c r="BB64" s="169"/>
      <c r="BC64" s="169"/>
      <c r="BD64" s="169"/>
      <c r="BE64" s="169"/>
      <c r="BF64" s="169"/>
      <c r="BG64" s="169"/>
      <c r="BH64" s="169"/>
      <c r="BI64" s="169"/>
      <c r="BJ64" s="169"/>
      <c r="BK64" s="169"/>
      <c r="BL64" s="169"/>
      <c r="BM64" s="169"/>
      <c r="BN64" s="169"/>
      <c r="BO64" s="169"/>
      <c r="BP64" s="169"/>
      <c r="BQ64" s="169"/>
      <c r="BR64" s="169"/>
      <c r="BS64" s="169"/>
      <c r="BT64" s="169"/>
      <c r="BU64" s="170"/>
      <c r="BV64" s="170"/>
      <c r="BW64" s="170"/>
      <c r="BX64" s="169"/>
      <c r="BY64" s="169"/>
      <c r="BZ64" s="169"/>
      <c r="CA64" s="169"/>
      <c r="CB64" s="169"/>
      <c r="CC64" s="169"/>
      <c r="CD64" s="169"/>
      <c r="CE64" s="169"/>
      <c r="CF64" s="169"/>
      <c r="CG64" s="169"/>
      <c r="CH64" s="169"/>
      <c r="CI64" s="169"/>
      <c r="CJ64" s="169"/>
      <c r="CK64" s="169"/>
      <c r="CL64" s="169"/>
      <c r="CM64" s="171"/>
      <c r="CN64" s="171"/>
      <c r="CO64" s="169"/>
      <c r="CP64" s="169"/>
      <c r="CQ64" s="169"/>
      <c r="CR64" s="169"/>
      <c r="CS64" s="169"/>
      <c r="CT64" s="169"/>
      <c r="CU64" s="169"/>
      <c r="CV64" s="169"/>
      <c r="CW64" s="169"/>
      <c r="CX64" s="169"/>
      <c r="CY64" s="169"/>
      <c r="CZ64" s="169"/>
      <c r="DA64" s="169"/>
      <c r="DB64" s="169"/>
      <c r="DC64" s="169"/>
      <c r="DD64" s="169"/>
      <c r="DE64" s="169"/>
    </row>
    <row r="65" spans="89:137" x14ac:dyDescent="0.2">
      <c r="CK65" s="169"/>
      <c r="CL65" s="169"/>
      <c r="CM65" s="171"/>
    </row>
    <row r="68" spans="89:137" ht="19.5" x14ac:dyDescent="0.2">
      <c r="CW68" s="53" ph="1"/>
      <c r="CX68" s="53" ph="1"/>
      <c r="CY68" s="53" ph="1"/>
      <c r="CZ68" s="53" ph="1"/>
      <c r="DA68" s="53" ph="1"/>
      <c r="DH68" s="8" ph="1"/>
      <c r="DI68" s="8" ph="1"/>
      <c r="DK68" s="8" ph="1"/>
      <c r="DL68" s="8" ph="1"/>
      <c r="DN68" s="8" ph="1"/>
      <c r="DO68" s="8" ph="1"/>
      <c r="DP68" s="8" ph="1"/>
      <c r="DQ68" s="8" ph="1"/>
      <c r="DR68" s="8" ph="1"/>
      <c r="DS68" s="8" ph="1"/>
      <c r="DT68" s="8" ph="1"/>
      <c r="DU68" s="8" ph="1"/>
      <c r="DV68" s="8" ph="1"/>
      <c r="DW68" s="8" ph="1"/>
      <c r="DX68" s="8" ph="1"/>
      <c r="DY68" s="8" ph="1"/>
      <c r="DZ68" s="8" ph="1"/>
      <c r="EA68" s="8" ph="1"/>
      <c r="EB68" s="8" ph="1"/>
      <c r="EC68" s="8" ph="1"/>
      <c r="ED68" s="8" ph="1"/>
      <c r="EE68" s="8" ph="1"/>
      <c r="EF68" s="8" ph="1"/>
      <c r="EG68" s="8" ph="1"/>
    </row>
    <row r="69" spans="89:137" ht="17.5" x14ac:dyDescent="0.2">
      <c r="CK69" s="53" ph="1"/>
    </row>
    <row r="86" spans="89:137" ht="19.5" x14ac:dyDescent="0.2">
      <c r="CW86" s="53" ph="1"/>
      <c r="CX86" s="53" ph="1"/>
      <c r="CY86" s="53" ph="1"/>
      <c r="CZ86" s="53" ph="1"/>
      <c r="DA86" s="53" ph="1"/>
      <c r="DH86" s="8" ph="1"/>
      <c r="DI86" s="8" ph="1"/>
      <c r="DK86" s="8" ph="1"/>
      <c r="DL86" s="8" ph="1"/>
      <c r="DN86" s="8" ph="1"/>
      <c r="DO86" s="8" ph="1"/>
      <c r="DP86" s="8" ph="1"/>
      <c r="DQ86" s="8" ph="1"/>
      <c r="DR86" s="8" ph="1"/>
      <c r="DS86" s="8" ph="1"/>
      <c r="DT86" s="8" ph="1"/>
      <c r="DU86" s="8" ph="1"/>
      <c r="DV86" s="8" ph="1"/>
      <c r="DW86" s="8" ph="1"/>
      <c r="DX86" s="8" ph="1"/>
      <c r="DY86" s="8" ph="1"/>
      <c r="DZ86" s="8" ph="1"/>
      <c r="EA86" s="8" ph="1"/>
      <c r="EB86" s="8" ph="1"/>
      <c r="EC86" s="8" ph="1"/>
      <c r="ED86" s="8" ph="1"/>
      <c r="EE86" s="8" ph="1"/>
      <c r="EF86" s="8" ph="1"/>
      <c r="EG86" s="8" ph="1"/>
    </row>
    <row r="87" spans="89:137" ht="17.5" x14ac:dyDescent="0.2">
      <c r="CK87" s="53" ph="1"/>
    </row>
  </sheetData>
  <sheetProtection insertColumns="0" insertRows="0"/>
  <protectedRanges>
    <protectedRange sqref="A24:AF24 BY15:BZ15 A1:AD1 AF1:AG1" name="範囲2"/>
    <protectedRange sqref="P5:AF10" name="範囲3_1_1"/>
    <protectedRange sqref="A33:AF33" name="範囲2_1"/>
  </protectedRanges>
  <mergeCells count="248">
    <mergeCell ref="CP10:DC10"/>
    <mergeCell ref="BY12:BZ12"/>
    <mergeCell ref="A51:Q51"/>
    <mergeCell ref="A52:Q52"/>
    <mergeCell ref="A53:Q53"/>
    <mergeCell ref="A54:Q54"/>
    <mergeCell ref="A55:Q55"/>
    <mergeCell ref="A56:Q56"/>
    <mergeCell ref="A57:Q57"/>
    <mergeCell ref="P7:AF10"/>
    <mergeCell ref="P11:AF14"/>
    <mergeCell ref="N15:AF15"/>
    <mergeCell ref="I17:AF17"/>
    <mergeCell ref="I16:AF16"/>
    <mergeCell ref="X19:AF20"/>
    <mergeCell ref="X21:AF23"/>
    <mergeCell ref="Q27:AF27"/>
    <mergeCell ref="Q26:AF26"/>
    <mergeCell ref="Q25:AF25"/>
    <mergeCell ref="AE35:AE39"/>
    <mergeCell ref="AF35:AF39"/>
    <mergeCell ref="A9:C9"/>
    <mergeCell ref="D9:N9"/>
    <mergeCell ref="A10:C10"/>
    <mergeCell ref="D10:N10"/>
    <mergeCell ref="DD12:DD16"/>
    <mergeCell ref="DD3:DD7"/>
    <mergeCell ref="DE3:DE7"/>
    <mergeCell ref="DE12:DE16"/>
    <mergeCell ref="DC3:DC7"/>
    <mergeCell ref="CU3:CY3"/>
    <mergeCell ref="DC12:DC16"/>
    <mergeCell ref="CD13:CD16"/>
    <mergeCell ref="CZ3:CZ7"/>
    <mergeCell ref="DA3:DA7"/>
    <mergeCell ref="CU4:CU7"/>
    <mergeCell ref="CV4:CV7"/>
    <mergeCell ref="CW4:CW7"/>
    <mergeCell ref="CX4:CX7"/>
    <mergeCell ref="CT13:CT16"/>
    <mergeCell ref="CU13:CU16"/>
    <mergeCell ref="CV13:CV16"/>
    <mergeCell ref="CW13:CW16"/>
    <mergeCell ref="CX13:CX16"/>
    <mergeCell ref="CY13:CY16"/>
    <mergeCell ref="CE13:CJ13"/>
    <mergeCell ref="CO9:CQ9"/>
    <mergeCell ref="CO13:CO16"/>
    <mergeCell ref="A1:AF1"/>
    <mergeCell ref="DB3:DB7"/>
    <mergeCell ref="A4:C5"/>
    <mergeCell ref="D4:N5"/>
    <mergeCell ref="CO4:CO7"/>
    <mergeCell ref="CP4:CP7"/>
    <mergeCell ref="CQ4:CQ7"/>
    <mergeCell ref="CR4:CR7"/>
    <mergeCell ref="CS4:CS7"/>
    <mergeCell ref="CT4:CT7"/>
    <mergeCell ref="A3:C3"/>
    <mergeCell ref="CO3:CT3"/>
    <mergeCell ref="D3:N3"/>
    <mergeCell ref="A2:O2"/>
    <mergeCell ref="Q2:T2"/>
    <mergeCell ref="U2:V2"/>
    <mergeCell ref="W2:X2"/>
    <mergeCell ref="CY4:CY7"/>
    <mergeCell ref="D6:N6"/>
    <mergeCell ref="A7:C8"/>
    <mergeCell ref="D7:N8"/>
    <mergeCell ref="Y2:AF2"/>
    <mergeCell ref="A11:C11"/>
    <mergeCell ref="D11:N11"/>
    <mergeCell ref="A12:C12"/>
    <mergeCell ref="D12:N12"/>
    <mergeCell ref="CO12:CT12"/>
    <mergeCell ref="CU12:CY12"/>
    <mergeCell ref="CZ12:CZ16"/>
    <mergeCell ref="DA12:DA16"/>
    <mergeCell ref="DB12:DB16"/>
    <mergeCell ref="A13:C13"/>
    <mergeCell ref="D13:N13"/>
    <mergeCell ref="AR13:AR16"/>
    <mergeCell ref="AS13:AS16"/>
    <mergeCell ref="AT13:AT16"/>
    <mergeCell ref="AU13:AU16"/>
    <mergeCell ref="AV13:AV16"/>
    <mergeCell ref="BC13:BC16"/>
    <mergeCell ref="BD13:BD16"/>
    <mergeCell ref="BE13:BE16"/>
    <mergeCell ref="BF13:BF16"/>
    <mergeCell ref="BG13:BG16"/>
    <mergeCell ref="BH13:BH16"/>
    <mergeCell ref="AW13:AW16"/>
    <mergeCell ref="AX13:AX16"/>
    <mergeCell ref="CP13:CP16"/>
    <mergeCell ref="CQ13:CQ16"/>
    <mergeCell ref="CR13:CR16"/>
    <mergeCell ref="CS13:CS16"/>
    <mergeCell ref="CE14:CE16"/>
    <mergeCell ref="CF14:CF16"/>
    <mergeCell ref="CG14:CG16"/>
    <mergeCell ref="CH14:CH16"/>
    <mergeCell ref="A17:C17"/>
    <mergeCell ref="D17:F17"/>
    <mergeCell ref="G17:H17"/>
    <mergeCell ref="BB13:BB16"/>
    <mergeCell ref="BO13:BO16"/>
    <mergeCell ref="BP13:BP16"/>
    <mergeCell ref="BW13:BW16"/>
    <mergeCell ref="CB13:CB16"/>
    <mergeCell ref="CC13:CC16"/>
    <mergeCell ref="BV14:BV16"/>
    <mergeCell ref="BI13:BI16"/>
    <mergeCell ref="BJ13:BJ16"/>
    <mergeCell ref="BK13:BK16"/>
    <mergeCell ref="BL13:BL16"/>
    <mergeCell ref="BM13:BM16"/>
    <mergeCell ref="BN13:BN16"/>
    <mergeCell ref="A18:AD18"/>
    <mergeCell ref="CI14:CI16"/>
    <mergeCell ref="CJ14:CJ16"/>
    <mergeCell ref="A15:C15"/>
    <mergeCell ref="D15:F15"/>
    <mergeCell ref="G15:H15"/>
    <mergeCell ref="I15:M15"/>
    <mergeCell ref="A16:C16"/>
    <mergeCell ref="D16:F16"/>
    <mergeCell ref="G16:H16"/>
    <mergeCell ref="A14:C14"/>
    <mergeCell ref="D14:N14"/>
    <mergeCell ref="BQ14:BQ16"/>
    <mergeCell ref="BR14:BR16"/>
    <mergeCell ref="BS14:BS16"/>
    <mergeCell ref="BT14:BT16"/>
    <mergeCell ref="AY13:AY16"/>
    <mergeCell ref="AZ13:AZ16"/>
    <mergeCell ref="BA13:BA16"/>
    <mergeCell ref="BX13:BX16"/>
    <mergeCell ref="CA13:CA16"/>
    <mergeCell ref="BQ13:BS13"/>
    <mergeCell ref="BU14:BU16"/>
    <mergeCell ref="BU13:BV13"/>
    <mergeCell ref="V21:W23"/>
    <mergeCell ref="A19:C22"/>
    <mergeCell ref="D19:F22"/>
    <mergeCell ref="G19:H22"/>
    <mergeCell ref="I19:U22"/>
    <mergeCell ref="V19:W20"/>
    <mergeCell ref="T23:U23"/>
    <mergeCell ref="A24:AD24"/>
    <mergeCell ref="B25:E25"/>
    <mergeCell ref="F25:K25"/>
    <mergeCell ref="L25:P25"/>
    <mergeCell ref="A23:C23"/>
    <mergeCell ref="D23:G23"/>
    <mergeCell ref="H23:I23"/>
    <mergeCell ref="J23:M23"/>
    <mergeCell ref="N23:O23"/>
    <mergeCell ref="P23:S23"/>
    <mergeCell ref="A26:A27"/>
    <mergeCell ref="B26:E26"/>
    <mergeCell ref="F26:K26"/>
    <mergeCell ref="L26:P26"/>
    <mergeCell ref="B27:E27"/>
    <mergeCell ref="F27:K27"/>
    <mergeCell ref="L27:P27"/>
    <mergeCell ref="A28:A29"/>
    <mergeCell ref="B28:E28"/>
    <mergeCell ref="F28:K28"/>
    <mergeCell ref="L28:P28"/>
    <mergeCell ref="B29:E29"/>
    <mergeCell ref="F29:K29"/>
    <mergeCell ref="L29:P29"/>
    <mergeCell ref="Q28:AF28"/>
    <mergeCell ref="Q29:AF29"/>
    <mergeCell ref="A30:A31"/>
    <mergeCell ref="B30:E30"/>
    <mergeCell ref="F30:K30"/>
    <mergeCell ref="L30:P30"/>
    <mergeCell ref="B31:E31"/>
    <mergeCell ref="F31:K31"/>
    <mergeCell ref="L31:P31"/>
    <mergeCell ref="Q30:AF30"/>
    <mergeCell ref="Q31:AF31"/>
    <mergeCell ref="M34:O39"/>
    <mergeCell ref="P35:U35"/>
    <mergeCell ref="V35:Z35"/>
    <mergeCell ref="AA35:AA39"/>
    <mergeCell ref="Z36:Z39"/>
    <mergeCell ref="AB35:AB39"/>
    <mergeCell ref="AC35:AC39"/>
    <mergeCell ref="AD35:AD39"/>
    <mergeCell ref="P36:P39"/>
    <mergeCell ref="Q36:Q39"/>
    <mergeCell ref="R36:R39"/>
    <mergeCell ref="S36:S39"/>
    <mergeCell ref="T36:T39"/>
    <mergeCell ref="U36:U39"/>
    <mergeCell ref="V36:V39"/>
    <mergeCell ref="P34:Z34"/>
    <mergeCell ref="M46:O46"/>
    <mergeCell ref="B43:E43"/>
    <mergeCell ref="F43:L43"/>
    <mergeCell ref="M43:O43"/>
    <mergeCell ref="B44:E44"/>
    <mergeCell ref="F44:L44"/>
    <mergeCell ref="M44:O44"/>
    <mergeCell ref="A32:AF32"/>
    <mergeCell ref="AA34:AF34"/>
    <mergeCell ref="B41:E41"/>
    <mergeCell ref="F41:L41"/>
    <mergeCell ref="M41:O41"/>
    <mergeCell ref="B42:E42"/>
    <mergeCell ref="F42:L42"/>
    <mergeCell ref="M42:O42"/>
    <mergeCell ref="W36:W39"/>
    <mergeCell ref="X36:X39"/>
    <mergeCell ref="Y36:Y39"/>
    <mergeCell ref="B40:E40"/>
    <mergeCell ref="F40:L40"/>
    <mergeCell ref="M40:O40"/>
    <mergeCell ref="A34:A39"/>
    <mergeCell ref="B34:E39"/>
    <mergeCell ref="F34:L39"/>
    <mergeCell ref="DF12:DF16"/>
    <mergeCell ref="CE11:DF11"/>
    <mergeCell ref="A58:Q58"/>
    <mergeCell ref="A59:Q59"/>
    <mergeCell ref="A60:Q60"/>
    <mergeCell ref="A61:Q61"/>
    <mergeCell ref="A62:Q62"/>
    <mergeCell ref="A63:Q63"/>
    <mergeCell ref="A64:Q64"/>
    <mergeCell ref="A33:AF33"/>
    <mergeCell ref="B49:E49"/>
    <mergeCell ref="F49:L49"/>
    <mergeCell ref="M49:O49"/>
    <mergeCell ref="B47:E47"/>
    <mergeCell ref="F47:L47"/>
    <mergeCell ref="M47:O47"/>
    <mergeCell ref="B48:E48"/>
    <mergeCell ref="F48:L48"/>
    <mergeCell ref="M48:O48"/>
    <mergeCell ref="B45:E45"/>
    <mergeCell ref="F45:L45"/>
    <mergeCell ref="M45:O45"/>
    <mergeCell ref="B46:E46"/>
    <mergeCell ref="F46:L46"/>
  </mergeCells>
  <phoneticPr fontId="6"/>
  <dataValidations count="10">
    <dataValidation type="list" allowBlank="1" showInputMessage="1" showErrorMessage="1" sqref="B19:C19">
      <formula1>$AN$14:$AN$15</formula1>
    </dataValidation>
    <dataValidation type="list" allowBlank="1" showInputMessage="1" showErrorMessage="1" sqref="G15:H15">
      <formula1>"有,無,　　"</formula1>
    </dataValidation>
    <dataValidation type="list" allowBlank="1" showInputMessage="1" showErrorMessage="1" sqref="G19:H22">
      <formula1>"　,１,２,３,４,５,６,７,８,９,１０"</formula1>
    </dataValidation>
    <dataValidation type="list" allowBlank="1" showInputMessage="1" showErrorMessage="1" sqref="G23">
      <formula1>"1,2,3,4,5,6,7,8,9,10"</formula1>
    </dataValidation>
    <dataValidation type="list" allowBlank="1" showInputMessage="1" showErrorMessage="1" sqref="G16:H17">
      <formula1>"１,２,３,　"</formula1>
    </dataValidation>
    <dataValidation type="list" allowBlank="1" showInputMessage="1" showErrorMessage="1" sqref="CG6:CG7">
      <formula1>"　,A,B,C,D,E"</formula1>
    </dataValidation>
    <dataValidation type="list" allowBlank="1" showInputMessage="1" showErrorMessage="1" sqref="P40:AF49">
      <formula1>"○,　"</formula1>
    </dataValidation>
    <dataValidation type="list" allowBlank="1" showInputMessage="1" showErrorMessage="1" sqref="BY15">
      <formula1>"3300,5500,    "</formula1>
    </dataValidation>
    <dataValidation type="list" allowBlank="1" showInputMessage="1" showErrorMessage="1" sqref="A26:A31">
      <formula1>"A,B,C,D,E,    "</formula1>
    </dataValidation>
    <dataValidation type="list" allowBlank="1" showInputMessage="1" showErrorMessage="1" sqref="BZ15">
      <formula1>"3300,4500,5500,    "</formula1>
    </dataValidation>
  </dataValidations>
  <hyperlinks>
    <hyperlink ref="S6" r:id="rId1"/>
  </hyperlinks>
  <printOptions horizontalCentered="1"/>
  <pageMargins left="0.23622047244094491" right="0.19685039370078741" top="0.19685039370078741" bottom="0.19685039370078741" header="0" footer="0"/>
  <pageSetup paperSize="9" scale="74" fitToWidth="0"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G86"/>
  <sheetViews>
    <sheetView showGridLines="0" showZeros="0" zoomScale="70" zoomScaleNormal="70" zoomScaleSheetLayoutView="100" workbookViewId="0">
      <selection activeCell="CK29" sqref="CK29"/>
    </sheetView>
  </sheetViews>
  <sheetFormatPr defaultColWidth="8.90625" defaultRowHeight="13" x14ac:dyDescent="0.2"/>
  <cols>
    <col min="1" max="1" width="4.7265625" style="8" customWidth="1"/>
    <col min="2" max="3" width="3.453125" style="8" customWidth="1"/>
    <col min="4" max="4" width="1.90625" style="8" customWidth="1"/>
    <col min="5" max="5" width="3.453125" style="8" customWidth="1"/>
    <col min="6" max="6" width="5.6328125" style="8" customWidth="1"/>
    <col min="7" max="7" width="2.08984375" style="8" customWidth="1"/>
    <col min="8" max="8" width="1.90625" style="8" customWidth="1"/>
    <col min="9" max="9" width="3.453125" style="8" customWidth="1"/>
    <col min="10" max="10" width="2.6328125" style="8" customWidth="1"/>
    <col min="11" max="12" width="3.453125" style="8" customWidth="1"/>
    <col min="13" max="13" width="4.26953125" style="8" customWidth="1"/>
    <col min="14" max="14" width="3.453125" style="8" customWidth="1"/>
    <col min="15" max="15" width="2.7265625" style="8" customWidth="1"/>
    <col min="16" max="28" width="3.6328125" style="8" customWidth="1"/>
    <col min="29" max="29" width="3.7265625" style="8" customWidth="1"/>
    <col min="30" max="32" width="3.6328125" style="8" customWidth="1"/>
    <col min="33" max="41" width="1.453125" style="8" customWidth="1"/>
    <col min="42" max="43" width="8.90625" style="8" customWidth="1"/>
    <col min="44" max="44" width="4" style="53" customWidth="1"/>
    <col min="45" max="45" width="7.90625" style="53" customWidth="1"/>
    <col min="46" max="46" width="4.6328125" style="8" customWidth="1"/>
    <col min="47" max="47" width="16.453125" style="8" customWidth="1"/>
    <col min="48" max="48" width="8.26953125" style="8" customWidth="1"/>
    <col min="49" max="49" width="4.26953125" style="53" customWidth="1"/>
    <col min="50" max="50" width="23.453125" style="53" customWidth="1"/>
    <col min="51" max="51" width="8.7265625" style="8" customWidth="1"/>
    <col min="52" max="52" width="8.453125" style="53" customWidth="1"/>
    <col min="53" max="53" width="28.453125" style="53" customWidth="1"/>
    <col min="54" max="54" width="10.453125" style="53" customWidth="1"/>
    <col min="55" max="55" width="24.7265625" style="53" customWidth="1"/>
    <col min="56" max="56" width="14.90625" style="53" customWidth="1"/>
    <col min="57" max="57" width="20.453125" style="53" customWidth="1"/>
    <col min="58" max="58" width="10" style="53" customWidth="1"/>
    <col min="59" max="59" width="20.7265625" style="53" customWidth="1"/>
    <col min="60" max="61" width="12.36328125" style="53" customWidth="1"/>
    <col min="62" max="62" width="10.08984375" style="53" customWidth="1"/>
    <col min="63" max="63" width="7.90625" style="53" customWidth="1"/>
    <col min="64" max="72" width="8" style="53" customWidth="1"/>
    <col min="73" max="73" width="8" style="102" customWidth="1"/>
    <col min="74" max="74" width="10.7265625" style="102" customWidth="1"/>
    <col min="75" max="75" width="8" style="102" customWidth="1"/>
    <col min="76" max="84" width="8" style="53" customWidth="1"/>
    <col min="85" max="85" width="12.90625" style="53" customWidth="1"/>
    <col min="86" max="86" width="17.7265625" style="53" customWidth="1"/>
    <col min="87" max="88" width="28.7265625" style="53" customWidth="1"/>
    <col min="89" max="89" width="22.36328125" style="53" customWidth="1"/>
    <col min="90" max="90" width="10.36328125" style="53" customWidth="1"/>
    <col min="91" max="92" width="11.90625" style="39" customWidth="1"/>
    <col min="93" max="105" width="3.7265625" style="53" customWidth="1"/>
    <col min="106" max="106" width="4" style="53" customWidth="1"/>
    <col min="107" max="109" width="3.7265625" style="53" customWidth="1"/>
    <col min="110" max="16384" width="8.90625" style="8"/>
  </cols>
  <sheetData>
    <row r="1" spans="1:116" ht="22.5" customHeight="1" thickBot="1" x14ac:dyDescent="0.25">
      <c r="A1" s="522" t="s">
        <v>232</v>
      </c>
      <c r="B1" s="522"/>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c r="AC1" s="522"/>
      <c r="AD1" s="522"/>
      <c r="AE1" s="522"/>
      <c r="AF1" s="522"/>
      <c r="AG1" s="1" t="s">
        <v>0</v>
      </c>
      <c r="AH1" s="2"/>
      <c r="AI1" s="2"/>
      <c r="AJ1" s="2"/>
      <c r="AK1" s="2"/>
      <c r="AL1" s="2"/>
      <c r="AM1" s="2"/>
      <c r="AN1" s="2"/>
      <c r="AO1" s="2"/>
      <c r="AP1" s="2"/>
      <c r="AQ1" s="3"/>
      <c r="AR1" s="1" t="s">
        <v>0</v>
      </c>
      <c r="AS1" s="4"/>
      <c r="AT1" s="3"/>
      <c r="AU1" s="3"/>
      <c r="AV1" s="5"/>
      <c r="AW1" s="4"/>
      <c r="AX1" s="4"/>
      <c r="AY1" s="3"/>
      <c r="AZ1" s="4"/>
      <c r="BA1" s="4"/>
      <c r="BB1" s="4"/>
      <c r="BC1" s="4"/>
      <c r="BD1" s="4"/>
      <c r="BE1" s="4"/>
      <c r="BF1" s="4"/>
      <c r="BG1" s="4"/>
      <c r="BH1" s="4"/>
      <c r="BI1" s="4"/>
      <c r="BJ1" s="4"/>
      <c r="BK1" s="4"/>
      <c r="BL1" s="4"/>
      <c r="BM1" s="4"/>
      <c r="BN1" s="4"/>
      <c r="BO1" s="4"/>
      <c r="BP1" s="4"/>
      <c r="BQ1" s="4"/>
      <c r="BR1" s="4"/>
      <c r="BS1" s="4"/>
      <c r="BT1" s="4"/>
      <c r="BU1" s="98"/>
      <c r="BV1" s="98"/>
      <c r="BW1" s="98"/>
      <c r="BX1" s="4"/>
      <c r="BY1" s="4"/>
      <c r="BZ1" s="4"/>
      <c r="CA1" s="4"/>
      <c r="CB1" s="4"/>
      <c r="CC1" s="4"/>
      <c r="CD1" s="4"/>
      <c r="CE1" s="4"/>
      <c r="CF1" s="4"/>
      <c r="CG1" s="4"/>
      <c r="CH1" s="4"/>
      <c r="CI1" s="4"/>
      <c r="CJ1" s="4"/>
      <c r="CK1" s="4"/>
      <c r="CL1" s="4"/>
      <c r="CM1" s="6"/>
      <c r="CN1" s="6"/>
      <c r="CO1" s="4"/>
      <c r="CP1" s="4"/>
      <c r="CQ1" s="4"/>
      <c r="CR1" s="4"/>
      <c r="CS1" s="4"/>
      <c r="CT1" s="4"/>
      <c r="CU1" s="4"/>
      <c r="CV1" s="4"/>
      <c r="CW1" s="4"/>
      <c r="CX1" s="4"/>
      <c r="CY1" s="4"/>
      <c r="CZ1" s="4"/>
      <c r="DA1" s="4"/>
      <c r="DB1" s="4"/>
      <c r="DC1" s="4"/>
      <c r="DD1" s="4"/>
      <c r="DE1" s="4"/>
    </row>
    <row r="2" spans="1:116" ht="46.5" customHeight="1" thickBot="1" x14ac:dyDescent="0.4">
      <c r="A2" s="532" t="s">
        <v>195</v>
      </c>
      <c r="B2" s="533"/>
      <c r="C2" s="533"/>
      <c r="D2" s="533"/>
      <c r="E2" s="533"/>
      <c r="F2" s="533"/>
      <c r="G2" s="533"/>
      <c r="H2" s="533"/>
      <c r="I2" s="533"/>
      <c r="J2" s="533"/>
      <c r="K2" s="533"/>
      <c r="L2" s="533"/>
      <c r="M2" s="533"/>
      <c r="N2" s="533"/>
      <c r="O2" s="534"/>
      <c r="P2" s="109"/>
      <c r="Q2" s="535" t="s">
        <v>1</v>
      </c>
      <c r="R2" s="536"/>
      <c r="S2" s="536"/>
      <c r="T2" s="537"/>
      <c r="U2" s="538"/>
      <c r="V2" s="539"/>
      <c r="W2" s="540" t="s">
        <v>3</v>
      </c>
      <c r="X2" s="541"/>
      <c r="Y2" s="573"/>
      <c r="Z2" s="574"/>
      <c r="AA2" s="574"/>
      <c r="AB2" s="574"/>
      <c r="AC2" s="574"/>
      <c r="AD2" s="574"/>
      <c r="AE2" s="574"/>
      <c r="AF2" s="575"/>
      <c r="AG2" s="2"/>
      <c r="AH2" s="2"/>
      <c r="AI2" s="2"/>
      <c r="AJ2" s="2"/>
      <c r="AK2" s="2"/>
      <c r="AL2" s="2"/>
      <c r="AM2" s="2"/>
      <c r="AN2" s="2"/>
      <c r="AO2" s="2"/>
      <c r="AP2" s="9" t="s">
        <v>4</v>
      </c>
      <c r="AQ2" s="10"/>
      <c r="AR2" s="11"/>
      <c r="AS2" s="11"/>
      <c r="AT2" s="12"/>
      <c r="AU2" s="13"/>
      <c r="AV2" s="12"/>
      <c r="AW2" s="14"/>
      <c r="AX2" s="14"/>
      <c r="AY2" s="12"/>
      <c r="AZ2" s="11"/>
      <c r="BA2" s="11"/>
      <c r="BB2" s="11"/>
      <c r="BC2" s="11"/>
      <c r="BD2" s="11"/>
      <c r="BE2" s="11"/>
      <c r="BF2" s="11"/>
      <c r="BG2" s="11"/>
      <c r="BH2" s="11"/>
      <c r="BI2" s="11"/>
      <c r="BJ2" s="11"/>
      <c r="BK2" s="11"/>
      <c r="BL2" s="11"/>
      <c r="BM2" s="11"/>
      <c r="BN2" s="11"/>
      <c r="BO2" s="11"/>
      <c r="BP2" s="11"/>
      <c r="BQ2" s="11"/>
      <c r="BR2" s="11"/>
      <c r="BS2" s="11"/>
      <c r="BT2" s="11"/>
      <c r="BU2" s="17"/>
      <c r="BV2" s="17"/>
      <c r="BW2" s="17"/>
      <c r="BX2" s="11"/>
      <c r="BY2" s="11"/>
      <c r="BZ2" s="11"/>
      <c r="CA2" s="11"/>
      <c r="CB2" s="11"/>
      <c r="CC2" s="11"/>
      <c r="CD2" s="11"/>
      <c r="CE2" s="11"/>
      <c r="CF2" s="11"/>
      <c r="CG2" s="11"/>
      <c r="CH2" s="11"/>
      <c r="CI2" s="11"/>
      <c r="CJ2" s="11"/>
      <c r="CK2" s="11"/>
      <c r="CL2" s="11"/>
      <c r="CM2" s="15"/>
      <c r="CN2" s="15"/>
      <c r="CO2" s="11"/>
      <c r="CP2" s="11"/>
      <c r="CQ2" s="11"/>
      <c r="CR2" s="11"/>
      <c r="CS2" s="11"/>
      <c r="CT2" s="11"/>
      <c r="CU2" s="11"/>
      <c r="CV2" s="11"/>
      <c r="CW2" s="11"/>
      <c r="CX2" s="11"/>
      <c r="CY2" s="11"/>
      <c r="CZ2" s="11"/>
      <c r="DA2" s="11"/>
      <c r="DB2" s="11"/>
      <c r="DC2" s="11"/>
      <c r="DD2" s="11"/>
      <c r="DE2" s="11"/>
      <c r="DF2" s="16"/>
      <c r="DG2" s="16"/>
      <c r="DH2" s="16"/>
      <c r="DI2" s="16"/>
      <c r="DJ2" s="16"/>
      <c r="DK2" s="16"/>
      <c r="DL2" s="16"/>
    </row>
    <row r="3" spans="1:116" ht="10.5" customHeight="1" x14ac:dyDescent="0.35">
      <c r="A3" s="530" t="s">
        <v>5</v>
      </c>
      <c r="B3" s="531"/>
      <c r="C3" s="531"/>
      <c r="D3" s="525" t="s">
        <v>126</v>
      </c>
      <c r="E3" s="525"/>
      <c r="F3" s="525"/>
      <c r="G3" s="525"/>
      <c r="H3" s="525"/>
      <c r="I3" s="525"/>
      <c r="J3" s="525"/>
      <c r="K3" s="525"/>
      <c r="L3" s="525"/>
      <c r="M3" s="525"/>
      <c r="N3" s="525"/>
      <c r="O3" s="110"/>
      <c r="P3" s="109"/>
      <c r="Q3" s="111"/>
      <c r="R3" s="112" t="s">
        <v>6</v>
      </c>
      <c r="S3" s="113"/>
      <c r="T3" s="113"/>
      <c r="U3" s="114"/>
      <c r="V3" s="114"/>
      <c r="W3" s="113"/>
      <c r="X3" s="113"/>
      <c r="Y3" s="115"/>
      <c r="Z3" s="115"/>
      <c r="AA3" s="115"/>
      <c r="AB3" s="115"/>
      <c r="AC3" s="115"/>
      <c r="AD3" s="116"/>
      <c r="AE3" s="117"/>
      <c r="AF3" s="117"/>
      <c r="AG3" s="2"/>
      <c r="AH3" s="2"/>
      <c r="AI3" s="2"/>
      <c r="AJ3" s="2"/>
      <c r="AK3" s="2"/>
      <c r="AL3" s="2"/>
      <c r="AM3" s="2"/>
      <c r="AN3" s="2"/>
      <c r="AO3" s="2"/>
      <c r="AP3" s="7"/>
      <c r="AQ3" s="10"/>
      <c r="AR3" s="11"/>
      <c r="AS3" s="11"/>
      <c r="AT3" s="13"/>
      <c r="AU3" s="13"/>
      <c r="AV3" s="13"/>
      <c r="AW3" s="14"/>
      <c r="AX3" s="14"/>
      <c r="AY3" s="13"/>
      <c r="AZ3" s="11"/>
      <c r="BA3" s="11"/>
      <c r="BB3" s="11"/>
      <c r="BC3" s="11"/>
      <c r="BD3" s="11"/>
      <c r="BE3" s="11"/>
      <c r="BF3" s="11"/>
      <c r="BG3" s="11"/>
      <c r="BH3" s="11"/>
      <c r="BI3" s="11"/>
      <c r="BJ3" s="11"/>
      <c r="BK3" s="11"/>
      <c r="BL3" s="11"/>
      <c r="BM3" s="11"/>
      <c r="BN3" s="11"/>
      <c r="BO3" s="11"/>
      <c r="BP3" s="11"/>
      <c r="BQ3" s="11"/>
      <c r="BR3" s="11"/>
      <c r="BS3" s="11"/>
      <c r="BT3" s="11"/>
      <c r="BU3" s="17"/>
      <c r="BV3" s="17"/>
      <c r="BW3" s="17"/>
      <c r="BX3" s="11"/>
      <c r="BY3" s="17"/>
      <c r="BZ3" s="17"/>
      <c r="CA3" s="17"/>
      <c r="CB3" s="11"/>
      <c r="CC3" s="17"/>
      <c r="CD3" s="17"/>
      <c r="CE3" s="17"/>
      <c r="CF3" s="17"/>
      <c r="CG3" s="17"/>
      <c r="CH3" s="17"/>
      <c r="CI3" s="17"/>
      <c r="CJ3" s="17"/>
      <c r="CK3" s="17"/>
      <c r="CL3" s="17"/>
      <c r="CM3" s="18"/>
      <c r="CN3" s="18"/>
      <c r="CO3" s="508" t="s">
        <v>7</v>
      </c>
      <c r="CP3" s="508"/>
      <c r="CQ3" s="508"/>
      <c r="CR3" s="508"/>
      <c r="CS3" s="508"/>
      <c r="CT3" s="508"/>
      <c r="CU3" s="508" t="s">
        <v>8</v>
      </c>
      <c r="CV3" s="508"/>
      <c r="CW3" s="508"/>
      <c r="CX3" s="508"/>
      <c r="CY3" s="509"/>
      <c r="CZ3" s="510" t="s">
        <v>9</v>
      </c>
      <c r="DA3" s="513" t="s">
        <v>10</v>
      </c>
      <c r="DB3" s="516" t="s">
        <v>11</v>
      </c>
      <c r="DC3" s="516" t="s">
        <v>12</v>
      </c>
      <c r="DD3" s="546" t="s">
        <v>182</v>
      </c>
      <c r="DE3" s="549" t="s">
        <v>183</v>
      </c>
      <c r="DF3" s="16"/>
      <c r="DG3" s="16"/>
      <c r="DH3" s="16"/>
      <c r="DI3" s="16"/>
      <c r="DJ3" s="16"/>
      <c r="DK3" s="16"/>
      <c r="DL3" s="16"/>
    </row>
    <row r="4" spans="1:116" ht="4.5" customHeight="1" thickBot="1" x14ac:dyDescent="0.4">
      <c r="A4" s="523" t="s">
        <v>13</v>
      </c>
      <c r="B4" s="524"/>
      <c r="C4" s="524"/>
      <c r="D4" s="525" t="s">
        <v>127</v>
      </c>
      <c r="E4" s="525"/>
      <c r="F4" s="525"/>
      <c r="G4" s="525"/>
      <c r="H4" s="525"/>
      <c r="I4" s="525"/>
      <c r="J4" s="525"/>
      <c r="K4" s="525"/>
      <c r="L4" s="525"/>
      <c r="M4" s="525"/>
      <c r="N4" s="525"/>
      <c r="O4" s="110"/>
      <c r="P4" s="118"/>
      <c r="Q4" s="119"/>
      <c r="R4" s="120"/>
      <c r="S4" s="120"/>
      <c r="T4" s="120"/>
      <c r="U4" s="120"/>
      <c r="V4" s="120"/>
      <c r="W4" s="120"/>
      <c r="X4" s="120"/>
      <c r="Y4" s="120"/>
      <c r="Z4" s="120"/>
      <c r="AA4" s="120"/>
      <c r="AB4" s="120"/>
      <c r="AC4" s="121"/>
      <c r="AD4" s="121"/>
      <c r="AE4" s="108"/>
      <c r="AF4" s="108"/>
      <c r="AG4" s="2"/>
      <c r="AH4" s="2"/>
      <c r="AI4" s="2"/>
      <c r="AJ4" s="2"/>
      <c r="AK4" s="2"/>
      <c r="AL4" s="2"/>
      <c r="AM4" s="2"/>
      <c r="AN4" s="2"/>
      <c r="AO4" s="2"/>
      <c r="AP4" s="7"/>
      <c r="AQ4" s="10"/>
      <c r="AR4" s="11"/>
      <c r="AS4" s="11"/>
      <c r="AT4" s="13"/>
      <c r="AU4" s="13"/>
      <c r="AV4" s="13"/>
      <c r="AW4" s="14"/>
      <c r="AX4" s="14"/>
      <c r="AY4" s="13"/>
      <c r="AZ4" s="11"/>
      <c r="BA4" s="11"/>
      <c r="BB4" s="11"/>
      <c r="BC4" s="11"/>
      <c r="BD4" s="11"/>
      <c r="BE4" s="11"/>
      <c r="BF4" s="11"/>
      <c r="BG4" s="11"/>
      <c r="BH4" s="11"/>
      <c r="BI4" s="11"/>
      <c r="BJ4" s="11"/>
      <c r="BK4" s="11"/>
      <c r="BL4" s="11"/>
      <c r="BM4" s="11"/>
      <c r="BN4" s="11"/>
      <c r="BO4" s="11"/>
      <c r="BP4" s="11"/>
      <c r="BQ4" s="11"/>
      <c r="BR4" s="11"/>
      <c r="BS4" s="11"/>
      <c r="BT4" s="11"/>
      <c r="BU4" s="17"/>
      <c r="BV4" s="17"/>
      <c r="BW4" s="17"/>
      <c r="BX4" s="11"/>
      <c r="BY4" s="17"/>
      <c r="BZ4" s="17"/>
      <c r="CA4" s="17"/>
      <c r="CB4" s="11"/>
      <c r="CC4" s="17"/>
      <c r="CD4" s="17"/>
      <c r="CE4" s="17"/>
      <c r="CF4" s="17"/>
      <c r="CG4" s="17"/>
      <c r="CH4" s="17"/>
      <c r="CI4" s="17"/>
      <c r="CJ4" s="17"/>
      <c r="CK4" s="17"/>
      <c r="CL4" s="17"/>
      <c r="CM4" s="18"/>
      <c r="CN4" s="18"/>
      <c r="CO4" s="468" t="s">
        <v>14</v>
      </c>
      <c r="CP4" s="526" t="s">
        <v>15</v>
      </c>
      <c r="CQ4" s="468" t="s">
        <v>16</v>
      </c>
      <c r="CR4" s="527" t="s">
        <v>17</v>
      </c>
      <c r="CS4" s="527" t="s">
        <v>18</v>
      </c>
      <c r="CT4" s="527" t="s">
        <v>19</v>
      </c>
      <c r="CU4" s="468" t="s">
        <v>20</v>
      </c>
      <c r="CV4" s="468" t="s">
        <v>21</v>
      </c>
      <c r="CW4" s="468" t="s">
        <v>22</v>
      </c>
      <c r="CX4" s="555" t="s">
        <v>23</v>
      </c>
      <c r="CY4" s="542" t="s">
        <v>24</v>
      </c>
      <c r="CZ4" s="511"/>
      <c r="DA4" s="514"/>
      <c r="DB4" s="517"/>
      <c r="DC4" s="517"/>
      <c r="DD4" s="547"/>
      <c r="DE4" s="550"/>
      <c r="DF4" s="16"/>
      <c r="DG4" s="16"/>
      <c r="DH4" s="16"/>
      <c r="DI4" s="16"/>
      <c r="DJ4" s="16"/>
      <c r="DK4" s="16"/>
      <c r="DL4" s="16"/>
    </row>
    <row r="5" spans="1:116" ht="17.25" customHeight="1" x14ac:dyDescent="0.35">
      <c r="A5" s="523"/>
      <c r="B5" s="524"/>
      <c r="C5" s="524"/>
      <c r="D5" s="506"/>
      <c r="E5" s="506"/>
      <c r="F5" s="506"/>
      <c r="G5" s="506"/>
      <c r="H5" s="506"/>
      <c r="I5" s="506"/>
      <c r="J5" s="506"/>
      <c r="K5" s="506"/>
      <c r="L5" s="506"/>
      <c r="M5" s="506"/>
      <c r="N5" s="506"/>
      <c r="O5" s="122"/>
      <c r="P5" s="123" t="s">
        <v>25</v>
      </c>
      <c r="Q5" s="124"/>
      <c r="R5" s="124"/>
      <c r="S5" s="124"/>
      <c r="T5" s="124"/>
      <c r="U5" s="124"/>
      <c r="V5" s="124"/>
      <c r="W5" s="124"/>
      <c r="X5" s="124"/>
      <c r="Y5" s="124"/>
      <c r="Z5" s="124"/>
      <c r="AA5" s="124"/>
      <c r="AB5" s="124"/>
      <c r="AC5" s="124"/>
      <c r="AD5" s="124"/>
      <c r="AE5" s="125"/>
      <c r="AF5" s="126"/>
      <c r="AG5" s="20"/>
      <c r="AH5" s="20"/>
      <c r="AI5" s="20"/>
      <c r="AJ5" s="20"/>
      <c r="AK5" s="20"/>
      <c r="AL5" s="20"/>
      <c r="AM5" s="20"/>
      <c r="AN5" s="20"/>
      <c r="AO5" s="20"/>
      <c r="AP5" s="7"/>
      <c r="AQ5" s="10"/>
      <c r="AR5" s="11"/>
      <c r="AS5" s="11"/>
      <c r="AT5" s="13"/>
      <c r="AU5" s="13"/>
      <c r="AV5" s="13"/>
      <c r="AW5" s="14"/>
      <c r="AX5" s="14"/>
      <c r="AY5" s="13"/>
      <c r="AZ5" s="11"/>
      <c r="BA5" s="11"/>
      <c r="BB5" s="11"/>
      <c r="BC5" s="11"/>
      <c r="BD5" s="11"/>
      <c r="BE5" s="11"/>
      <c r="BF5" s="21"/>
      <c r="BG5" s="21"/>
      <c r="BH5" s="21"/>
      <c r="BI5" s="21"/>
      <c r="BJ5" s="21"/>
      <c r="BK5" s="21"/>
      <c r="BL5" s="21"/>
      <c r="BM5" s="21"/>
      <c r="BN5" s="21"/>
      <c r="BO5" s="21"/>
      <c r="BP5" s="21"/>
      <c r="BQ5" s="21"/>
      <c r="BR5" s="21"/>
      <c r="BS5" s="21"/>
      <c r="BT5" s="21"/>
      <c r="BU5" s="22"/>
      <c r="BV5" s="22"/>
      <c r="BW5" s="22"/>
      <c r="BX5" s="21"/>
      <c r="BY5" s="22"/>
      <c r="BZ5" s="22"/>
      <c r="CA5" s="22"/>
      <c r="CB5" s="21"/>
      <c r="CC5" s="22"/>
      <c r="CD5" s="22"/>
      <c r="CE5" s="22"/>
      <c r="CF5" s="22"/>
      <c r="CG5" s="105"/>
      <c r="CH5" s="106"/>
      <c r="CI5" s="105"/>
      <c r="CJ5" s="105"/>
      <c r="CK5" s="105"/>
      <c r="CL5" s="106"/>
      <c r="CM5" s="25"/>
      <c r="CN5" s="25"/>
      <c r="CO5" s="468"/>
      <c r="CP5" s="526"/>
      <c r="CQ5" s="468"/>
      <c r="CR5" s="528"/>
      <c r="CS5" s="528"/>
      <c r="CT5" s="528"/>
      <c r="CU5" s="468"/>
      <c r="CV5" s="468"/>
      <c r="CW5" s="468"/>
      <c r="CX5" s="555"/>
      <c r="CY5" s="542"/>
      <c r="CZ5" s="511"/>
      <c r="DA5" s="514"/>
      <c r="DB5" s="517"/>
      <c r="DC5" s="517"/>
      <c r="DD5" s="547"/>
      <c r="DE5" s="550"/>
      <c r="DF5" s="26"/>
      <c r="DG5" s="26"/>
      <c r="DH5" s="26"/>
      <c r="DI5" s="26"/>
      <c r="DJ5" s="26"/>
      <c r="DK5" s="16"/>
      <c r="DL5" s="16"/>
    </row>
    <row r="6" spans="1:116" ht="16.5" customHeight="1" x14ac:dyDescent="0.35">
      <c r="A6" s="127"/>
      <c r="B6" s="128"/>
      <c r="C6" s="129" t="s">
        <v>26</v>
      </c>
      <c r="D6" s="544" t="s">
        <v>128</v>
      </c>
      <c r="E6" s="544"/>
      <c r="F6" s="544"/>
      <c r="G6" s="544"/>
      <c r="H6" s="544"/>
      <c r="I6" s="544"/>
      <c r="J6" s="544"/>
      <c r="K6" s="544"/>
      <c r="L6" s="544"/>
      <c r="M6" s="544"/>
      <c r="N6" s="544"/>
      <c r="O6" s="122"/>
      <c r="P6" s="27" t="s">
        <v>234</v>
      </c>
      <c r="Q6" s="131"/>
      <c r="R6" s="132"/>
      <c r="S6" s="133"/>
      <c r="T6" s="134"/>
      <c r="U6" s="134"/>
      <c r="V6" s="134"/>
      <c r="W6" s="134"/>
      <c r="X6" s="134"/>
      <c r="Y6" s="134"/>
      <c r="Z6" s="134"/>
      <c r="AA6" s="134"/>
      <c r="AB6" s="134"/>
      <c r="AC6" s="134"/>
      <c r="AD6" s="134"/>
      <c r="AE6" s="135"/>
      <c r="AF6" s="136"/>
      <c r="AG6" s="2"/>
      <c r="AH6" s="2"/>
      <c r="AI6" s="2"/>
      <c r="AJ6" s="2"/>
      <c r="AK6" s="2"/>
      <c r="AL6" s="2"/>
      <c r="AM6" s="2"/>
      <c r="AN6" s="2"/>
      <c r="AO6" s="2"/>
      <c r="AP6" s="7"/>
      <c r="AQ6" s="10"/>
      <c r="AR6" s="28" t="s">
        <v>28</v>
      </c>
      <c r="AS6" s="11"/>
      <c r="AT6" s="13"/>
      <c r="AU6" s="13"/>
      <c r="AV6" s="13"/>
      <c r="AW6" s="14"/>
      <c r="AX6" s="14"/>
      <c r="AY6" s="13"/>
      <c r="AZ6" s="11"/>
      <c r="BA6" s="11"/>
      <c r="BB6" s="11"/>
      <c r="BC6" s="11"/>
      <c r="BD6" s="11"/>
      <c r="BE6" s="11"/>
      <c r="BF6" s="21"/>
      <c r="BG6" s="21"/>
      <c r="BH6" s="21"/>
      <c r="BI6" s="21"/>
      <c r="BJ6" s="21"/>
      <c r="BK6" s="21"/>
      <c r="BL6" s="21"/>
      <c r="BM6" s="21"/>
      <c r="BN6" s="21"/>
      <c r="BO6" s="21"/>
      <c r="BP6" s="21"/>
      <c r="BQ6" s="21"/>
      <c r="BR6" s="21"/>
      <c r="BS6" s="21"/>
      <c r="BT6" s="21"/>
      <c r="BU6" s="22"/>
      <c r="BV6" s="22"/>
      <c r="BW6" s="22"/>
      <c r="BX6" s="21"/>
      <c r="BY6" s="22"/>
      <c r="BZ6" s="22"/>
      <c r="CA6" s="22"/>
      <c r="CB6" s="21"/>
      <c r="CC6" s="22"/>
      <c r="CD6" s="22"/>
      <c r="CE6" s="22"/>
      <c r="CF6" s="22"/>
      <c r="CG6" s="29"/>
      <c r="CH6" s="30"/>
      <c r="CI6" s="31"/>
      <c r="CJ6" s="31"/>
      <c r="CK6" s="31"/>
      <c r="CL6" s="29"/>
      <c r="CM6" s="25"/>
      <c r="CN6" s="25"/>
      <c r="CO6" s="468"/>
      <c r="CP6" s="526"/>
      <c r="CQ6" s="468"/>
      <c r="CR6" s="528"/>
      <c r="CS6" s="528"/>
      <c r="CT6" s="528"/>
      <c r="CU6" s="468"/>
      <c r="CV6" s="468"/>
      <c r="CW6" s="468"/>
      <c r="CX6" s="555"/>
      <c r="CY6" s="542"/>
      <c r="CZ6" s="511"/>
      <c r="DA6" s="514"/>
      <c r="DB6" s="517"/>
      <c r="DC6" s="517"/>
      <c r="DD6" s="547"/>
      <c r="DE6" s="550"/>
      <c r="DF6" s="32"/>
      <c r="DG6" s="32"/>
      <c r="DH6" s="32"/>
      <c r="DI6" s="32"/>
      <c r="DJ6" s="32"/>
      <c r="DK6" s="16"/>
      <c r="DL6" s="16"/>
    </row>
    <row r="7" spans="1:116" ht="18.75" customHeight="1" x14ac:dyDescent="0.2">
      <c r="A7" s="504" t="s">
        <v>29</v>
      </c>
      <c r="B7" s="505"/>
      <c r="C7" s="505"/>
      <c r="D7" s="545" t="s">
        <v>129</v>
      </c>
      <c r="E7" s="545"/>
      <c r="F7" s="545"/>
      <c r="G7" s="545"/>
      <c r="H7" s="545"/>
      <c r="I7" s="545"/>
      <c r="J7" s="545"/>
      <c r="K7" s="545"/>
      <c r="L7" s="545"/>
      <c r="M7" s="545"/>
      <c r="N7" s="545"/>
      <c r="O7" s="122"/>
      <c r="P7" s="576" t="s">
        <v>235</v>
      </c>
      <c r="Q7" s="577"/>
      <c r="R7" s="577"/>
      <c r="S7" s="577"/>
      <c r="T7" s="577"/>
      <c r="U7" s="577"/>
      <c r="V7" s="577"/>
      <c r="W7" s="577"/>
      <c r="X7" s="577"/>
      <c r="Y7" s="577"/>
      <c r="Z7" s="577"/>
      <c r="AA7" s="577"/>
      <c r="AB7" s="577"/>
      <c r="AC7" s="577"/>
      <c r="AD7" s="577"/>
      <c r="AE7" s="577"/>
      <c r="AF7" s="578"/>
      <c r="AG7" s="2"/>
      <c r="AH7" s="2"/>
      <c r="AI7" s="2"/>
      <c r="AJ7" s="2"/>
      <c r="AK7" s="2"/>
      <c r="AL7" s="2"/>
      <c r="AM7" s="2"/>
      <c r="AN7" s="2"/>
      <c r="AO7" s="2"/>
      <c r="AP7" s="7"/>
      <c r="AQ7" s="10"/>
      <c r="AR7" s="11"/>
      <c r="AS7" s="11"/>
      <c r="AT7" s="12" t="s">
        <v>30</v>
      </c>
      <c r="AU7" s="7"/>
      <c r="AV7" s="33"/>
      <c r="AW7" s="34"/>
      <c r="AX7" s="34"/>
      <c r="AY7" s="35"/>
      <c r="AZ7" s="11"/>
      <c r="BA7" s="11"/>
      <c r="BB7" s="11"/>
      <c r="BC7" s="11"/>
      <c r="BD7" s="11"/>
      <c r="BE7" s="11"/>
      <c r="BF7" s="21"/>
      <c r="BG7" s="21"/>
      <c r="BH7" s="21"/>
      <c r="BI7" s="21"/>
      <c r="BJ7" s="21"/>
      <c r="BK7" s="21"/>
      <c r="BL7" s="21"/>
      <c r="BM7" s="21"/>
      <c r="BN7" s="21"/>
      <c r="BO7" s="21"/>
      <c r="BP7" s="21"/>
      <c r="BQ7" s="21"/>
      <c r="BR7" s="21"/>
      <c r="BS7" s="21"/>
      <c r="BT7" s="21"/>
      <c r="BU7" s="22"/>
      <c r="BV7" s="22"/>
      <c r="BW7" s="22"/>
      <c r="BX7" s="21"/>
      <c r="BY7" s="22"/>
      <c r="BZ7" s="22"/>
      <c r="CA7" s="22"/>
      <c r="CB7" s="21"/>
      <c r="CC7" s="22"/>
      <c r="CD7" s="22"/>
      <c r="CE7" s="22"/>
      <c r="CF7" s="22"/>
      <c r="CG7" s="29"/>
      <c r="CH7" s="30"/>
      <c r="CI7" s="31"/>
      <c r="CJ7" s="31"/>
      <c r="CK7" s="31"/>
      <c r="CL7" s="29"/>
      <c r="CM7" s="25"/>
      <c r="CN7" s="25"/>
      <c r="CO7" s="468"/>
      <c r="CP7" s="526"/>
      <c r="CQ7" s="468"/>
      <c r="CR7" s="529"/>
      <c r="CS7" s="529"/>
      <c r="CT7" s="529"/>
      <c r="CU7" s="468"/>
      <c r="CV7" s="468"/>
      <c r="CW7" s="468"/>
      <c r="CX7" s="555"/>
      <c r="CY7" s="543"/>
      <c r="CZ7" s="512"/>
      <c r="DA7" s="515"/>
      <c r="DB7" s="518"/>
      <c r="DC7" s="518"/>
      <c r="DD7" s="548"/>
      <c r="DE7" s="551"/>
      <c r="DF7" s="32"/>
      <c r="DG7" s="32"/>
      <c r="DH7" s="32"/>
      <c r="DI7" s="32"/>
      <c r="DJ7" s="32"/>
      <c r="DK7" s="16"/>
      <c r="DL7" s="16"/>
    </row>
    <row r="8" spans="1:116" ht="18.75" customHeight="1" thickBot="1" x14ac:dyDescent="0.25">
      <c r="A8" s="504"/>
      <c r="B8" s="505"/>
      <c r="C8" s="505"/>
      <c r="D8" s="506"/>
      <c r="E8" s="506"/>
      <c r="F8" s="506"/>
      <c r="G8" s="506"/>
      <c r="H8" s="506"/>
      <c r="I8" s="506"/>
      <c r="J8" s="506"/>
      <c r="K8" s="506"/>
      <c r="L8" s="506"/>
      <c r="M8" s="506"/>
      <c r="N8" s="506"/>
      <c r="O8" s="122"/>
      <c r="P8" s="576"/>
      <c r="Q8" s="577"/>
      <c r="R8" s="577"/>
      <c r="S8" s="577"/>
      <c r="T8" s="577"/>
      <c r="U8" s="577"/>
      <c r="V8" s="577"/>
      <c r="W8" s="577"/>
      <c r="X8" s="577"/>
      <c r="Y8" s="577"/>
      <c r="Z8" s="577"/>
      <c r="AA8" s="577"/>
      <c r="AB8" s="577"/>
      <c r="AC8" s="577"/>
      <c r="AD8" s="577"/>
      <c r="AE8" s="577"/>
      <c r="AF8" s="578"/>
      <c r="AG8" s="2"/>
      <c r="AH8" s="2"/>
      <c r="AI8" s="2"/>
      <c r="AJ8" s="2"/>
      <c r="AK8" s="2"/>
      <c r="AL8" s="2"/>
      <c r="AM8" s="2"/>
      <c r="AN8" s="2"/>
      <c r="AO8" s="2"/>
      <c r="AP8" s="7"/>
      <c r="AQ8" s="10"/>
      <c r="AR8" s="11"/>
      <c r="AS8" s="11"/>
      <c r="AT8" s="13"/>
      <c r="AU8" s="7"/>
      <c r="AV8" s="36" t="s">
        <v>31</v>
      </c>
      <c r="AW8" s="11"/>
      <c r="AX8" s="11"/>
      <c r="AY8" s="7"/>
      <c r="AZ8" s="11"/>
      <c r="BA8" s="11"/>
      <c r="BB8" s="11"/>
      <c r="BC8" s="11"/>
      <c r="BD8" s="11"/>
      <c r="BE8" s="11"/>
      <c r="BF8" s="11"/>
      <c r="BG8" s="11"/>
      <c r="BH8" s="11"/>
      <c r="BI8" s="11"/>
      <c r="BJ8" s="11"/>
      <c r="BK8" s="11"/>
      <c r="BL8" s="11"/>
      <c r="BM8" s="11"/>
      <c r="BN8" s="11"/>
      <c r="BO8" s="11"/>
      <c r="BP8" s="11"/>
      <c r="BQ8" s="11"/>
      <c r="BR8" s="11"/>
      <c r="BS8" s="11"/>
      <c r="BT8" s="11"/>
      <c r="BU8" s="17"/>
      <c r="BV8" s="17"/>
      <c r="BW8" s="17"/>
      <c r="BX8" s="11"/>
      <c r="BY8" s="17"/>
      <c r="BZ8" s="17"/>
      <c r="CA8" s="17"/>
      <c r="CB8" s="11"/>
      <c r="CC8" s="17"/>
      <c r="CD8" s="17"/>
      <c r="CE8" s="17"/>
      <c r="CF8" s="17"/>
      <c r="CG8" s="17"/>
      <c r="CH8" s="17"/>
      <c r="CI8" s="17"/>
      <c r="CJ8" s="17"/>
      <c r="CK8" s="17"/>
      <c r="CL8" s="17"/>
      <c r="CM8" s="18"/>
      <c r="CN8" s="18"/>
      <c r="CO8" s="218">
        <f>COUNTIF(CO17:CO37,"○")</f>
        <v>2</v>
      </c>
      <c r="CP8" s="218">
        <f t="shared" ref="CP8:DE8" si="0">COUNTIF(CP17:CP37,"○")</f>
        <v>2</v>
      </c>
      <c r="CQ8" s="218">
        <f t="shared" si="0"/>
        <v>2</v>
      </c>
      <c r="CR8" s="218">
        <f t="shared" si="0"/>
        <v>2</v>
      </c>
      <c r="CS8" s="218">
        <f t="shared" si="0"/>
        <v>2</v>
      </c>
      <c r="CT8" s="218">
        <f t="shared" si="0"/>
        <v>0</v>
      </c>
      <c r="CU8" s="218">
        <f>COUNTIF(CU17:CU37,"○")</f>
        <v>2</v>
      </c>
      <c r="CV8" s="218">
        <f t="shared" si="0"/>
        <v>8</v>
      </c>
      <c r="CW8" s="218">
        <f t="shared" si="0"/>
        <v>0</v>
      </c>
      <c r="CX8" s="218">
        <f t="shared" si="0"/>
        <v>0</v>
      </c>
      <c r="CY8" s="226">
        <f t="shared" si="0"/>
        <v>0</v>
      </c>
      <c r="CZ8" s="227">
        <f t="shared" si="0"/>
        <v>2</v>
      </c>
      <c r="DA8" s="228">
        <f t="shared" si="0"/>
        <v>2</v>
      </c>
      <c r="DB8" s="228">
        <f t="shared" si="0"/>
        <v>2</v>
      </c>
      <c r="DC8" s="228">
        <f t="shared" si="0"/>
        <v>1</v>
      </c>
      <c r="DD8" s="229">
        <f t="shared" si="0"/>
        <v>1</v>
      </c>
      <c r="DE8" s="230">
        <f t="shared" si="0"/>
        <v>2</v>
      </c>
      <c r="DF8" s="16"/>
      <c r="DG8" s="16"/>
      <c r="DH8" s="16"/>
      <c r="DI8" s="16"/>
      <c r="DJ8" s="16"/>
      <c r="DK8" s="16"/>
      <c r="DL8" s="16"/>
    </row>
    <row r="9" spans="1:116" ht="18.75" customHeight="1" x14ac:dyDescent="0.2">
      <c r="A9" s="504" t="s">
        <v>32</v>
      </c>
      <c r="B9" s="505"/>
      <c r="C9" s="505"/>
      <c r="D9" s="620" t="s">
        <v>130</v>
      </c>
      <c r="E9" s="620"/>
      <c r="F9" s="620"/>
      <c r="G9" s="620"/>
      <c r="H9" s="620"/>
      <c r="I9" s="620"/>
      <c r="J9" s="620"/>
      <c r="K9" s="620"/>
      <c r="L9" s="620"/>
      <c r="M9" s="620"/>
      <c r="N9" s="620"/>
      <c r="O9" s="110"/>
      <c r="P9" s="576"/>
      <c r="Q9" s="577"/>
      <c r="R9" s="577"/>
      <c r="S9" s="577"/>
      <c r="T9" s="577"/>
      <c r="U9" s="577"/>
      <c r="V9" s="577"/>
      <c r="W9" s="577"/>
      <c r="X9" s="577"/>
      <c r="Y9" s="577"/>
      <c r="Z9" s="577"/>
      <c r="AA9" s="577"/>
      <c r="AB9" s="577"/>
      <c r="AC9" s="577"/>
      <c r="AD9" s="577"/>
      <c r="AE9" s="577"/>
      <c r="AF9" s="578"/>
      <c r="AG9" s="2"/>
      <c r="AH9" s="2"/>
      <c r="AI9" s="2"/>
      <c r="AJ9" s="2"/>
      <c r="AK9" s="2"/>
      <c r="AL9" s="2"/>
      <c r="AM9" s="2"/>
      <c r="AN9" s="2"/>
      <c r="AO9" s="2"/>
      <c r="AP9" s="7"/>
      <c r="AQ9" s="10"/>
      <c r="AR9" s="11"/>
      <c r="AS9" s="11"/>
      <c r="AT9" s="13"/>
      <c r="AU9" s="7"/>
      <c r="AV9" s="37"/>
      <c r="AW9" s="11"/>
      <c r="AX9" s="11"/>
      <c r="AY9" s="38" t="s">
        <v>33</v>
      </c>
      <c r="AZ9" s="11"/>
      <c r="BA9" s="11"/>
      <c r="BB9" s="11"/>
      <c r="BC9" s="11"/>
      <c r="BD9" s="11"/>
      <c r="BE9" s="11"/>
      <c r="BF9" s="11"/>
      <c r="BG9" s="11"/>
      <c r="BH9" s="11"/>
      <c r="BI9" s="11"/>
      <c r="BJ9" s="11"/>
      <c r="BK9" s="11"/>
      <c r="BL9" s="11"/>
      <c r="BM9" s="11"/>
      <c r="BN9" s="11"/>
      <c r="BO9" s="11"/>
      <c r="BP9" s="11"/>
      <c r="BQ9" s="11"/>
      <c r="BR9" s="11"/>
      <c r="BS9" s="11"/>
      <c r="BT9" s="11"/>
      <c r="BU9" s="17"/>
      <c r="BV9" s="17"/>
      <c r="BW9" s="204"/>
      <c r="BX9" s="11"/>
      <c r="BY9" s="17"/>
      <c r="BZ9" s="17"/>
      <c r="CA9" s="17"/>
      <c r="CB9" s="11"/>
      <c r="CC9" s="17"/>
      <c r="CD9" s="17"/>
      <c r="CE9" s="17"/>
      <c r="CF9" s="17"/>
      <c r="CG9" s="17"/>
      <c r="CH9" s="17"/>
      <c r="CI9" s="17"/>
      <c r="CJ9" s="17"/>
      <c r="CK9" s="17"/>
      <c r="CL9" s="17"/>
      <c r="CO9" s="559" t="s">
        <v>34</v>
      </c>
      <c r="CP9" s="560"/>
      <c r="CQ9" s="561"/>
      <c r="CR9" s="219">
        <f>CP8+CR8+CS8+CT8</f>
        <v>6</v>
      </c>
      <c r="CS9" s="40"/>
      <c r="CT9" s="41"/>
      <c r="CU9" s="41"/>
      <c r="CV9" s="41"/>
      <c r="CW9" s="41"/>
      <c r="CX9" s="41"/>
      <c r="CY9" s="41"/>
      <c r="CZ9" s="17"/>
      <c r="DA9" s="17"/>
      <c r="DB9" s="17"/>
      <c r="DC9" s="17"/>
      <c r="DD9" s="17"/>
      <c r="DE9" s="17"/>
      <c r="DF9" s="16"/>
      <c r="DG9" s="16"/>
      <c r="DH9" s="16"/>
      <c r="DI9" s="16"/>
      <c r="DJ9" s="16"/>
      <c r="DK9" s="16"/>
      <c r="DL9" s="16"/>
    </row>
    <row r="10" spans="1:116" ht="13.5" customHeight="1" thickBot="1" x14ac:dyDescent="0.25">
      <c r="A10" s="530" t="s">
        <v>35</v>
      </c>
      <c r="B10" s="531"/>
      <c r="C10" s="531"/>
      <c r="D10" s="545" t="s">
        <v>131</v>
      </c>
      <c r="E10" s="545"/>
      <c r="F10" s="545"/>
      <c r="G10" s="545"/>
      <c r="H10" s="545"/>
      <c r="I10" s="545"/>
      <c r="J10" s="545"/>
      <c r="K10" s="545"/>
      <c r="L10" s="545"/>
      <c r="M10" s="545"/>
      <c r="N10" s="545"/>
      <c r="O10" s="110"/>
      <c r="P10" s="579"/>
      <c r="Q10" s="580"/>
      <c r="R10" s="580"/>
      <c r="S10" s="580"/>
      <c r="T10" s="580"/>
      <c r="U10" s="580"/>
      <c r="V10" s="580"/>
      <c r="W10" s="580"/>
      <c r="X10" s="580"/>
      <c r="Y10" s="580"/>
      <c r="Z10" s="580"/>
      <c r="AA10" s="580"/>
      <c r="AB10" s="580"/>
      <c r="AC10" s="580"/>
      <c r="AD10" s="580"/>
      <c r="AE10" s="580"/>
      <c r="AF10" s="581"/>
      <c r="AG10" s="2"/>
      <c r="AH10" s="2"/>
      <c r="AI10" s="2"/>
      <c r="AJ10" s="2"/>
      <c r="AK10" s="2"/>
      <c r="AL10" s="2"/>
      <c r="AM10" s="2"/>
      <c r="AN10" s="2"/>
      <c r="AO10" s="2"/>
      <c r="AP10" s="7"/>
      <c r="AQ10" s="10"/>
      <c r="AR10" s="42" t="s">
        <v>36</v>
      </c>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99"/>
      <c r="BV10" s="99" t="s">
        <v>309</v>
      </c>
      <c r="BW10" s="205"/>
      <c r="BX10" s="44"/>
      <c r="BY10" s="45"/>
      <c r="BZ10" s="45"/>
      <c r="CA10" s="45"/>
      <c r="CB10" s="45"/>
      <c r="CC10" s="45"/>
      <c r="CD10" s="45"/>
      <c r="CE10" s="17"/>
      <c r="CF10" s="17"/>
      <c r="CG10" s="17"/>
      <c r="CH10" s="17"/>
      <c r="CI10" s="17"/>
      <c r="CJ10" s="17"/>
      <c r="CK10" s="17"/>
      <c r="CL10" s="17"/>
      <c r="CM10" s="18"/>
      <c r="CN10" s="18"/>
      <c r="CO10" s="17"/>
      <c r="CP10" s="562"/>
      <c r="CQ10" s="562"/>
      <c r="CR10" s="562"/>
      <c r="CS10" s="562"/>
      <c r="CT10" s="562"/>
      <c r="CU10" s="562"/>
      <c r="CV10" s="562"/>
      <c r="CW10" s="562"/>
      <c r="CX10" s="562"/>
      <c r="CY10" s="562"/>
      <c r="CZ10" s="562"/>
      <c r="DA10" s="562"/>
      <c r="DB10" s="562"/>
      <c r="DC10" s="562"/>
      <c r="DD10" s="19"/>
      <c r="DE10" s="19"/>
      <c r="DF10" s="16"/>
      <c r="DG10" s="16"/>
      <c r="DH10" s="16"/>
      <c r="DI10" s="16"/>
      <c r="DJ10" s="16"/>
      <c r="DK10" s="16"/>
      <c r="DL10" s="16"/>
    </row>
    <row r="11" spans="1:116" ht="22.5" customHeight="1" thickBot="1" x14ac:dyDescent="0.25">
      <c r="A11" s="504" t="s">
        <v>37</v>
      </c>
      <c r="B11" s="505"/>
      <c r="C11" s="505"/>
      <c r="D11" s="506" t="s">
        <v>132</v>
      </c>
      <c r="E11" s="506"/>
      <c r="F11" s="506"/>
      <c r="G11" s="506"/>
      <c r="H11" s="506"/>
      <c r="I11" s="506"/>
      <c r="J11" s="506"/>
      <c r="K11" s="506"/>
      <c r="L11" s="506"/>
      <c r="M11" s="506"/>
      <c r="N11" s="506"/>
      <c r="O11" s="110" t="s">
        <v>38</v>
      </c>
      <c r="P11" s="582" t="s">
        <v>177</v>
      </c>
      <c r="Q11" s="583"/>
      <c r="R11" s="583"/>
      <c r="S11" s="583"/>
      <c r="T11" s="583"/>
      <c r="U11" s="583"/>
      <c r="V11" s="583"/>
      <c r="W11" s="583"/>
      <c r="X11" s="583"/>
      <c r="Y11" s="583"/>
      <c r="Z11" s="583"/>
      <c r="AA11" s="583"/>
      <c r="AB11" s="583"/>
      <c r="AC11" s="583"/>
      <c r="AD11" s="583"/>
      <c r="AE11" s="583"/>
      <c r="AF11" s="584"/>
      <c r="AG11" s="2"/>
      <c r="AH11" s="2"/>
      <c r="AI11" s="2"/>
      <c r="AJ11" s="2"/>
      <c r="AK11" s="2"/>
      <c r="AL11" s="2"/>
      <c r="AM11" s="2"/>
      <c r="AN11" s="2"/>
      <c r="AO11" s="2"/>
      <c r="AP11" s="7"/>
      <c r="AQ11" s="10"/>
      <c r="AR11" s="240" t="s">
        <v>39</v>
      </c>
      <c r="AS11" s="46"/>
      <c r="AT11" s="46"/>
      <c r="AU11" s="46"/>
      <c r="AV11" s="46"/>
      <c r="AW11" s="46"/>
      <c r="AX11" s="46"/>
      <c r="AY11" s="46"/>
      <c r="AZ11" s="46"/>
      <c r="BA11" s="46"/>
      <c r="BB11" s="46"/>
      <c r="BC11" s="46"/>
      <c r="BD11" s="46"/>
      <c r="BE11" s="46"/>
      <c r="BF11" s="46"/>
      <c r="BG11" s="46"/>
      <c r="BH11" s="46"/>
      <c r="BI11" s="46"/>
      <c r="BJ11" s="46"/>
      <c r="BK11" s="46"/>
      <c r="BL11" s="46"/>
      <c r="BM11" s="46"/>
      <c r="BN11" s="47" t="s">
        <v>40</v>
      </c>
      <c r="BO11" s="47"/>
      <c r="BP11" s="48"/>
      <c r="BQ11" s="48"/>
      <c r="BR11" s="48"/>
      <c r="BS11" s="48"/>
      <c r="BT11" s="48"/>
      <c r="BU11" s="100"/>
      <c r="BV11" s="100"/>
      <c r="BW11" s="206" t="s">
        <v>40</v>
      </c>
      <c r="BX11" s="47"/>
      <c r="BY11" s="48"/>
      <c r="BZ11" s="48"/>
      <c r="CA11" s="48"/>
      <c r="CB11" s="34"/>
      <c r="CC11" s="49"/>
      <c r="CD11" s="49"/>
      <c r="CE11" s="621" t="s">
        <v>39</v>
      </c>
      <c r="CF11" s="621"/>
      <c r="CG11" s="621"/>
      <c r="CH11" s="621"/>
      <c r="CI11" s="621"/>
      <c r="CJ11" s="621"/>
      <c r="CK11" s="621"/>
      <c r="CL11" s="621"/>
      <c r="CM11" s="621"/>
      <c r="CN11" s="621"/>
      <c r="CO11" s="621"/>
      <c r="CP11" s="621"/>
      <c r="CQ11" s="621"/>
      <c r="CR11" s="621"/>
      <c r="CS11" s="621"/>
      <c r="CT11" s="621"/>
      <c r="CU11" s="621"/>
      <c r="CV11" s="621"/>
      <c r="CW11" s="621"/>
      <c r="CX11" s="621"/>
      <c r="CY11" s="621"/>
      <c r="CZ11" s="621"/>
      <c r="DA11" s="621"/>
      <c r="DB11" s="621"/>
      <c r="DC11" s="621"/>
      <c r="DD11" s="621"/>
      <c r="DE11" s="621"/>
      <c r="DF11" s="621"/>
      <c r="DG11" s="16"/>
      <c r="DH11" s="16"/>
      <c r="DI11" s="16"/>
      <c r="DJ11" s="16"/>
      <c r="DK11" s="16"/>
      <c r="DL11" s="16"/>
    </row>
    <row r="12" spans="1:116" ht="17.25" customHeight="1" thickBot="1" x14ac:dyDescent="0.25">
      <c r="A12" s="504" t="s">
        <v>41</v>
      </c>
      <c r="B12" s="505"/>
      <c r="C12" s="505"/>
      <c r="D12" s="507" t="s">
        <v>133</v>
      </c>
      <c r="E12" s="507"/>
      <c r="F12" s="507"/>
      <c r="G12" s="507"/>
      <c r="H12" s="507"/>
      <c r="I12" s="507"/>
      <c r="J12" s="507"/>
      <c r="K12" s="507"/>
      <c r="L12" s="507"/>
      <c r="M12" s="507"/>
      <c r="N12" s="507"/>
      <c r="O12" s="137"/>
      <c r="P12" s="585"/>
      <c r="Q12" s="586"/>
      <c r="R12" s="586"/>
      <c r="S12" s="586"/>
      <c r="T12" s="586"/>
      <c r="U12" s="586"/>
      <c r="V12" s="586"/>
      <c r="W12" s="586"/>
      <c r="X12" s="586"/>
      <c r="Y12" s="586"/>
      <c r="Z12" s="586"/>
      <c r="AA12" s="586"/>
      <c r="AB12" s="586"/>
      <c r="AC12" s="586"/>
      <c r="AD12" s="586"/>
      <c r="AE12" s="586"/>
      <c r="AF12" s="587"/>
      <c r="AG12" s="2"/>
      <c r="AH12" s="2"/>
      <c r="AI12" s="2"/>
      <c r="AJ12" s="2"/>
      <c r="AK12" s="2"/>
      <c r="AL12" s="2"/>
      <c r="AM12" s="2"/>
      <c r="AN12" s="2"/>
      <c r="AO12" s="2"/>
      <c r="AP12" s="7"/>
      <c r="AQ12" s="10"/>
      <c r="AR12" s="34"/>
      <c r="AS12" s="34"/>
      <c r="AT12" s="50" t="s">
        <v>42</v>
      </c>
      <c r="AU12" s="51"/>
      <c r="AV12" s="51"/>
      <c r="AW12" s="51"/>
      <c r="AX12" s="51"/>
      <c r="AY12" s="51"/>
      <c r="AZ12" s="51"/>
      <c r="BA12" s="51"/>
      <c r="BB12" s="51"/>
      <c r="BC12" s="51"/>
      <c r="BD12" s="51"/>
      <c r="BE12" s="51"/>
      <c r="BF12" s="51"/>
      <c r="BG12" s="51"/>
      <c r="BH12" s="51"/>
      <c r="BI12" s="51"/>
      <c r="BJ12" s="51"/>
      <c r="BK12" s="51"/>
      <c r="BL12" s="51"/>
      <c r="BM12" s="52"/>
      <c r="BN12" s="34" t="s">
        <v>43</v>
      </c>
      <c r="BO12" s="34"/>
      <c r="BP12" s="34"/>
      <c r="BQ12" s="34"/>
      <c r="BR12" s="34"/>
      <c r="BS12" s="34"/>
      <c r="BT12" s="34"/>
      <c r="BU12" s="49"/>
      <c r="BV12" s="49"/>
      <c r="BW12" s="207"/>
      <c r="BX12" s="34"/>
      <c r="BY12" s="563" t="s">
        <v>301</v>
      </c>
      <c r="BZ12" s="563"/>
      <c r="CA12" s="34"/>
      <c r="CB12" s="34"/>
      <c r="CC12" s="34"/>
      <c r="CD12" s="34"/>
      <c r="CF12" s="11"/>
      <c r="CG12" s="11"/>
      <c r="CH12" s="11"/>
      <c r="CI12" s="11"/>
      <c r="CJ12" s="11"/>
      <c r="CK12" s="54"/>
      <c r="CL12" s="55"/>
      <c r="CM12" s="56"/>
      <c r="CN12" s="56"/>
      <c r="CO12" s="508" t="s">
        <v>7</v>
      </c>
      <c r="CP12" s="508"/>
      <c r="CQ12" s="508"/>
      <c r="CR12" s="508"/>
      <c r="CS12" s="508"/>
      <c r="CT12" s="508"/>
      <c r="CU12" s="508" t="s">
        <v>8</v>
      </c>
      <c r="CV12" s="508"/>
      <c r="CW12" s="508"/>
      <c r="CX12" s="508"/>
      <c r="CY12" s="509"/>
      <c r="CZ12" s="510" t="s">
        <v>9</v>
      </c>
      <c r="DA12" s="513" t="s">
        <v>10</v>
      </c>
      <c r="DB12" s="516" t="s">
        <v>44</v>
      </c>
      <c r="DC12" s="516" t="s">
        <v>12</v>
      </c>
      <c r="DD12" s="546" t="s">
        <v>182</v>
      </c>
      <c r="DE12" s="549" t="s">
        <v>183</v>
      </c>
      <c r="DF12" s="286" t="s">
        <v>302</v>
      </c>
    </row>
    <row r="13" spans="1:116" ht="17.25" customHeight="1" x14ac:dyDescent="0.2">
      <c r="A13" s="504" t="s">
        <v>45</v>
      </c>
      <c r="B13" s="505"/>
      <c r="C13" s="505"/>
      <c r="D13" s="507" t="s">
        <v>134</v>
      </c>
      <c r="E13" s="507"/>
      <c r="F13" s="507"/>
      <c r="G13" s="507"/>
      <c r="H13" s="507"/>
      <c r="I13" s="507"/>
      <c r="J13" s="507"/>
      <c r="K13" s="507"/>
      <c r="L13" s="507"/>
      <c r="M13" s="507"/>
      <c r="N13" s="507"/>
      <c r="O13" s="137"/>
      <c r="P13" s="585"/>
      <c r="Q13" s="586"/>
      <c r="R13" s="586"/>
      <c r="S13" s="586"/>
      <c r="T13" s="586"/>
      <c r="U13" s="586"/>
      <c r="V13" s="586"/>
      <c r="W13" s="586"/>
      <c r="X13" s="586"/>
      <c r="Y13" s="586"/>
      <c r="Z13" s="586"/>
      <c r="AA13" s="586"/>
      <c r="AB13" s="586"/>
      <c r="AC13" s="586"/>
      <c r="AD13" s="586"/>
      <c r="AE13" s="586"/>
      <c r="AF13" s="587"/>
      <c r="AG13" s="2"/>
      <c r="AH13" s="2"/>
      <c r="AI13" s="2"/>
      <c r="AJ13" s="2"/>
      <c r="AK13" s="2"/>
      <c r="AL13" s="2"/>
      <c r="AM13" s="2"/>
      <c r="AN13" s="2"/>
      <c r="AO13" s="2"/>
      <c r="AP13" s="7"/>
      <c r="AQ13" s="10"/>
      <c r="AR13" s="519" t="s">
        <v>46</v>
      </c>
      <c r="AS13" s="519" t="s">
        <v>47</v>
      </c>
      <c r="AT13" s="447" t="s">
        <v>48</v>
      </c>
      <c r="AU13" s="447" t="s">
        <v>49</v>
      </c>
      <c r="AV13" s="447" t="s">
        <v>50</v>
      </c>
      <c r="AW13" s="450" t="s">
        <v>51</v>
      </c>
      <c r="AX13" s="450" t="s">
        <v>52</v>
      </c>
      <c r="AY13" s="447" t="s">
        <v>53</v>
      </c>
      <c r="AZ13" s="450" t="s">
        <v>54</v>
      </c>
      <c r="BA13" s="450" t="s">
        <v>55</v>
      </c>
      <c r="BB13" s="450" t="s">
        <v>56</v>
      </c>
      <c r="BC13" s="450" t="s">
        <v>57</v>
      </c>
      <c r="BD13" s="450" t="s">
        <v>58</v>
      </c>
      <c r="BE13" s="450" t="s">
        <v>59</v>
      </c>
      <c r="BF13" s="450" t="s">
        <v>60</v>
      </c>
      <c r="BG13" s="450" t="s">
        <v>61</v>
      </c>
      <c r="BH13" s="450" t="s">
        <v>62</v>
      </c>
      <c r="BI13" s="450" t="s">
        <v>63</v>
      </c>
      <c r="BJ13" s="493" t="s">
        <v>64</v>
      </c>
      <c r="BK13" s="493" t="s">
        <v>65</v>
      </c>
      <c r="BL13" s="496" t="s">
        <v>66</v>
      </c>
      <c r="BM13" s="499" t="s">
        <v>67</v>
      </c>
      <c r="BN13" s="475" t="s">
        <v>68</v>
      </c>
      <c r="BO13" s="475" t="s">
        <v>69</v>
      </c>
      <c r="BP13" s="478" t="s">
        <v>70</v>
      </c>
      <c r="BQ13" s="460" t="s">
        <v>71</v>
      </c>
      <c r="BR13" s="461"/>
      <c r="BS13" s="462"/>
      <c r="BT13" s="202" t="s">
        <v>72</v>
      </c>
      <c r="BU13" s="466" t="s">
        <v>73</v>
      </c>
      <c r="BV13" s="467"/>
      <c r="BW13" s="481" t="s">
        <v>185</v>
      </c>
      <c r="BX13" s="453" t="s">
        <v>184</v>
      </c>
      <c r="BY13" s="199" t="s">
        <v>187</v>
      </c>
      <c r="BZ13" s="200" t="s">
        <v>183</v>
      </c>
      <c r="CA13" s="457" t="s">
        <v>186</v>
      </c>
      <c r="CB13" s="484" t="s">
        <v>74</v>
      </c>
      <c r="CC13" s="487" t="s">
        <v>75</v>
      </c>
      <c r="CD13" s="552" t="s">
        <v>76</v>
      </c>
      <c r="CE13" s="556" t="s">
        <v>77</v>
      </c>
      <c r="CF13" s="557"/>
      <c r="CG13" s="557"/>
      <c r="CH13" s="557"/>
      <c r="CI13" s="557"/>
      <c r="CJ13" s="558"/>
      <c r="CK13" s="57" t="s">
        <v>78</v>
      </c>
      <c r="CL13" s="58" t="s">
        <v>79</v>
      </c>
      <c r="CM13" s="59" t="s">
        <v>80</v>
      </c>
      <c r="CN13" s="59" t="s">
        <v>81</v>
      </c>
      <c r="CO13" s="468" t="s">
        <v>14</v>
      </c>
      <c r="CP13" s="468" t="s">
        <v>15</v>
      </c>
      <c r="CQ13" s="468" t="s">
        <v>16</v>
      </c>
      <c r="CR13" s="469" t="s">
        <v>17</v>
      </c>
      <c r="CS13" s="469" t="s">
        <v>18</v>
      </c>
      <c r="CT13" s="469" t="s">
        <v>82</v>
      </c>
      <c r="CU13" s="468" t="s">
        <v>20</v>
      </c>
      <c r="CV13" s="468" t="s">
        <v>21</v>
      </c>
      <c r="CW13" s="468" t="s">
        <v>22</v>
      </c>
      <c r="CX13" s="555" t="s">
        <v>83</v>
      </c>
      <c r="CY13" s="542" t="s">
        <v>84</v>
      </c>
      <c r="CZ13" s="511"/>
      <c r="DA13" s="514"/>
      <c r="DB13" s="517"/>
      <c r="DC13" s="517"/>
      <c r="DD13" s="547"/>
      <c r="DE13" s="550"/>
      <c r="DF13" s="286"/>
    </row>
    <row r="14" spans="1:116" ht="37.5" customHeight="1" thickBot="1" x14ac:dyDescent="0.25">
      <c r="A14" s="432" t="s">
        <v>85</v>
      </c>
      <c r="B14" s="433"/>
      <c r="C14" s="433"/>
      <c r="D14" s="642" t="s">
        <v>135</v>
      </c>
      <c r="E14" s="643"/>
      <c r="F14" s="643"/>
      <c r="G14" s="643"/>
      <c r="H14" s="643"/>
      <c r="I14" s="643"/>
      <c r="J14" s="643"/>
      <c r="K14" s="643"/>
      <c r="L14" s="643"/>
      <c r="M14" s="643"/>
      <c r="N14" s="643"/>
      <c r="O14" s="122"/>
      <c r="P14" s="588"/>
      <c r="Q14" s="589"/>
      <c r="R14" s="589"/>
      <c r="S14" s="589"/>
      <c r="T14" s="589"/>
      <c r="U14" s="589"/>
      <c r="V14" s="589"/>
      <c r="W14" s="589"/>
      <c r="X14" s="589"/>
      <c r="Y14" s="589"/>
      <c r="Z14" s="589"/>
      <c r="AA14" s="589"/>
      <c r="AB14" s="589"/>
      <c r="AC14" s="589"/>
      <c r="AD14" s="589"/>
      <c r="AE14" s="589"/>
      <c r="AF14" s="590"/>
      <c r="AG14" s="2"/>
      <c r="AH14" s="2"/>
      <c r="AI14" s="2"/>
      <c r="AJ14" s="2"/>
      <c r="AK14" s="2"/>
      <c r="AL14" s="2"/>
      <c r="AM14" s="2"/>
      <c r="AN14" s="2"/>
      <c r="AO14" s="2"/>
      <c r="AP14" s="7"/>
      <c r="AQ14" s="37"/>
      <c r="AR14" s="520"/>
      <c r="AS14" s="520"/>
      <c r="AT14" s="448"/>
      <c r="AU14" s="448"/>
      <c r="AV14" s="448"/>
      <c r="AW14" s="451"/>
      <c r="AX14" s="451"/>
      <c r="AY14" s="448"/>
      <c r="AZ14" s="451"/>
      <c r="BA14" s="451"/>
      <c r="BB14" s="451"/>
      <c r="BC14" s="451"/>
      <c r="BD14" s="451"/>
      <c r="BE14" s="451"/>
      <c r="BF14" s="451"/>
      <c r="BG14" s="451"/>
      <c r="BH14" s="451"/>
      <c r="BI14" s="451"/>
      <c r="BJ14" s="494"/>
      <c r="BK14" s="494"/>
      <c r="BL14" s="497"/>
      <c r="BM14" s="500"/>
      <c r="BN14" s="502"/>
      <c r="BO14" s="476"/>
      <c r="BP14" s="479"/>
      <c r="BQ14" s="435" t="s">
        <v>86</v>
      </c>
      <c r="BR14" s="438" t="s">
        <v>87</v>
      </c>
      <c r="BS14" s="441" t="s">
        <v>88</v>
      </c>
      <c r="BT14" s="444" t="s">
        <v>89</v>
      </c>
      <c r="BU14" s="463" t="s">
        <v>178</v>
      </c>
      <c r="BV14" s="490" t="s">
        <v>180</v>
      </c>
      <c r="BW14" s="482"/>
      <c r="BX14" s="454"/>
      <c r="BY14" s="107" t="s">
        <v>181</v>
      </c>
      <c r="BZ14" s="201" t="s">
        <v>181</v>
      </c>
      <c r="CA14" s="458"/>
      <c r="CB14" s="485"/>
      <c r="CC14" s="488"/>
      <c r="CD14" s="553"/>
      <c r="CE14" s="418" t="s">
        <v>91</v>
      </c>
      <c r="CF14" s="418" t="s">
        <v>92</v>
      </c>
      <c r="CG14" s="418" t="s">
        <v>93</v>
      </c>
      <c r="CH14" s="418" t="s">
        <v>94</v>
      </c>
      <c r="CI14" s="418" t="s">
        <v>95</v>
      </c>
      <c r="CJ14" s="418" t="s">
        <v>96</v>
      </c>
      <c r="CK14" s="57"/>
      <c r="CL14" s="58"/>
      <c r="CM14" s="18"/>
      <c r="CN14" s="60"/>
      <c r="CO14" s="468"/>
      <c r="CP14" s="468"/>
      <c r="CQ14" s="468"/>
      <c r="CR14" s="470"/>
      <c r="CS14" s="470"/>
      <c r="CT14" s="470"/>
      <c r="CU14" s="468"/>
      <c r="CV14" s="468"/>
      <c r="CW14" s="468"/>
      <c r="CX14" s="555"/>
      <c r="CY14" s="542"/>
      <c r="CZ14" s="511"/>
      <c r="DA14" s="514"/>
      <c r="DB14" s="517"/>
      <c r="DC14" s="517"/>
      <c r="DD14" s="547"/>
      <c r="DE14" s="550"/>
      <c r="DF14" s="286"/>
    </row>
    <row r="15" spans="1:116" ht="18.75" customHeight="1" thickTop="1" thickBot="1" x14ac:dyDescent="0.25">
      <c r="A15" s="421" t="s">
        <v>51</v>
      </c>
      <c r="B15" s="422"/>
      <c r="C15" s="423"/>
      <c r="D15" s="424" t="s">
        <v>97</v>
      </c>
      <c r="E15" s="425"/>
      <c r="F15" s="426"/>
      <c r="G15" s="638" t="s">
        <v>136</v>
      </c>
      <c r="H15" s="638"/>
      <c r="I15" s="429" t="s">
        <v>99</v>
      </c>
      <c r="J15" s="430"/>
      <c r="K15" s="430"/>
      <c r="L15" s="430"/>
      <c r="M15" s="430"/>
      <c r="N15" s="639" t="s">
        <v>223</v>
      </c>
      <c r="O15" s="640"/>
      <c r="P15" s="640"/>
      <c r="Q15" s="640"/>
      <c r="R15" s="640"/>
      <c r="S15" s="640"/>
      <c r="T15" s="640"/>
      <c r="U15" s="640"/>
      <c r="V15" s="640"/>
      <c r="W15" s="640"/>
      <c r="X15" s="640"/>
      <c r="Y15" s="640"/>
      <c r="Z15" s="640"/>
      <c r="AA15" s="640"/>
      <c r="AB15" s="640"/>
      <c r="AC15" s="640"/>
      <c r="AD15" s="640"/>
      <c r="AE15" s="640"/>
      <c r="AF15" s="641"/>
      <c r="AG15" s="2"/>
      <c r="AH15" s="2"/>
      <c r="AI15" s="2"/>
      <c r="AJ15" s="2"/>
      <c r="AK15" s="2"/>
      <c r="AL15" s="2"/>
      <c r="AM15" s="2"/>
      <c r="AN15" s="2"/>
      <c r="AO15" s="2"/>
      <c r="AP15" s="61"/>
      <c r="AQ15" s="7"/>
      <c r="AR15" s="520"/>
      <c r="AS15" s="520"/>
      <c r="AT15" s="448"/>
      <c r="AU15" s="448"/>
      <c r="AV15" s="448"/>
      <c r="AW15" s="451"/>
      <c r="AX15" s="451"/>
      <c r="AY15" s="448"/>
      <c r="AZ15" s="451"/>
      <c r="BA15" s="451"/>
      <c r="BB15" s="451"/>
      <c r="BC15" s="451"/>
      <c r="BD15" s="451"/>
      <c r="BE15" s="451"/>
      <c r="BF15" s="451"/>
      <c r="BG15" s="451"/>
      <c r="BH15" s="451"/>
      <c r="BI15" s="451"/>
      <c r="BJ15" s="494"/>
      <c r="BK15" s="494"/>
      <c r="BL15" s="497"/>
      <c r="BM15" s="500"/>
      <c r="BN15" s="502"/>
      <c r="BO15" s="476"/>
      <c r="BP15" s="479"/>
      <c r="BQ15" s="436"/>
      <c r="BR15" s="439"/>
      <c r="BS15" s="442"/>
      <c r="BT15" s="445"/>
      <c r="BU15" s="464"/>
      <c r="BV15" s="491"/>
      <c r="BW15" s="482"/>
      <c r="BX15" s="455"/>
      <c r="BY15" s="241">
        <v>5500</v>
      </c>
      <c r="BZ15" s="242">
        <v>4500</v>
      </c>
      <c r="CA15" s="458"/>
      <c r="CB15" s="485"/>
      <c r="CC15" s="488"/>
      <c r="CD15" s="553"/>
      <c r="CE15" s="419"/>
      <c r="CF15" s="419"/>
      <c r="CG15" s="419"/>
      <c r="CH15" s="419"/>
      <c r="CI15" s="419"/>
      <c r="CJ15" s="419"/>
      <c r="CK15" s="57"/>
      <c r="CL15" s="58"/>
      <c r="CM15" s="59"/>
      <c r="CN15" s="59"/>
      <c r="CO15" s="468"/>
      <c r="CP15" s="468"/>
      <c r="CQ15" s="468"/>
      <c r="CR15" s="470"/>
      <c r="CS15" s="470"/>
      <c r="CT15" s="470"/>
      <c r="CU15" s="468"/>
      <c r="CV15" s="468"/>
      <c r="CW15" s="468"/>
      <c r="CX15" s="555"/>
      <c r="CY15" s="542"/>
      <c r="CZ15" s="511"/>
      <c r="DA15" s="514"/>
      <c r="DB15" s="517"/>
      <c r="DC15" s="517"/>
      <c r="DD15" s="547"/>
      <c r="DE15" s="550"/>
      <c r="DF15" s="286"/>
    </row>
    <row r="16" spans="1:116" s="67" customFormat="1" ht="18" customHeight="1" thickTop="1" thickBot="1" x14ac:dyDescent="0.25">
      <c r="A16" s="400" t="s">
        <v>101</v>
      </c>
      <c r="B16" s="401"/>
      <c r="C16" s="402"/>
      <c r="D16" s="424" t="s">
        <v>102</v>
      </c>
      <c r="E16" s="425"/>
      <c r="F16" s="426"/>
      <c r="G16" s="638">
        <v>1</v>
      </c>
      <c r="H16" s="638"/>
      <c r="I16" s="597" t="s">
        <v>190</v>
      </c>
      <c r="J16" s="598"/>
      <c r="K16" s="598"/>
      <c r="L16" s="598"/>
      <c r="M16" s="598"/>
      <c r="N16" s="598"/>
      <c r="O16" s="598"/>
      <c r="P16" s="598"/>
      <c r="Q16" s="598"/>
      <c r="R16" s="598"/>
      <c r="S16" s="598"/>
      <c r="T16" s="598"/>
      <c r="U16" s="598"/>
      <c r="V16" s="598"/>
      <c r="W16" s="598"/>
      <c r="X16" s="598"/>
      <c r="Y16" s="598"/>
      <c r="Z16" s="598"/>
      <c r="AA16" s="598"/>
      <c r="AB16" s="598"/>
      <c r="AC16" s="598"/>
      <c r="AD16" s="598"/>
      <c r="AE16" s="598"/>
      <c r="AF16" s="599"/>
      <c r="AG16" s="62"/>
      <c r="AH16" s="62"/>
      <c r="AI16" s="62"/>
      <c r="AJ16" s="62"/>
      <c r="AK16" s="62"/>
      <c r="AL16" s="62"/>
      <c r="AM16" s="62"/>
      <c r="AN16" s="62"/>
      <c r="AO16" s="62"/>
      <c r="AP16" s="7"/>
      <c r="AQ16" s="9"/>
      <c r="AR16" s="521"/>
      <c r="AS16" s="521"/>
      <c r="AT16" s="449"/>
      <c r="AU16" s="449"/>
      <c r="AV16" s="449"/>
      <c r="AW16" s="452"/>
      <c r="AX16" s="452"/>
      <c r="AY16" s="449"/>
      <c r="AZ16" s="452"/>
      <c r="BA16" s="452"/>
      <c r="BB16" s="452"/>
      <c r="BC16" s="452"/>
      <c r="BD16" s="452"/>
      <c r="BE16" s="452"/>
      <c r="BF16" s="452"/>
      <c r="BG16" s="452"/>
      <c r="BH16" s="452"/>
      <c r="BI16" s="452"/>
      <c r="BJ16" s="495"/>
      <c r="BK16" s="495"/>
      <c r="BL16" s="498"/>
      <c r="BM16" s="501"/>
      <c r="BN16" s="503"/>
      <c r="BO16" s="477"/>
      <c r="BP16" s="480"/>
      <c r="BQ16" s="437"/>
      <c r="BR16" s="440"/>
      <c r="BS16" s="443"/>
      <c r="BT16" s="446"/>
      <c r="BU16" s="465"/>
      <c r="BV16" s="492"/>
      <c r="BW16" s="483"/>
      <c r="BX16" s="456"/>
      <c r="BY16" s="63" t="s">
        <v>104</v>
      </c>
      <c r="BZ16" s="203" t="s">
        <v>104</v>
      </c>
      <c r="CA16" s="459"/>
      <c r="CB16" s="486"/>
      <c r="CC16" s="489"/>
      <c r="CD16" s="554"/>
      <c r="CE16" s="420"/>
      <c r="CF16" s="420"/>
      <c r="CG16" s="420"/>
      <c r="CH16" s="420"/>
      <c r="CI16" s="420"/>
      <c r="CJ16" s="420"/>
      <c r="CK16" s="64"/>
      <c r="CL16" s="65"/>
      <c r="CM16" s="66"/>
      <c r="CN16" s="66"/>
      <c r="CO16" s="468"/>
      <c r="CP16" s="468"/>
      <c r="CQ16" s="468"/>
      <c r="CR16" s="471"/>
      <c r="CS16" s="471"/>
      <c r="CT16" s="471"/>
      <c r="CU16" s="468"/>
      <c r="CV16" s="468"/>
      <c r="CW16" s="468"/>
      <c r="CX16" s="555"/>
      <c r="CY16" s="543"/>
      <c r="CZ16" s="512"/>
      <c r="DA16" s="515"/>
      <c r="DB16" s="518"/>
      <c r="DC16" s="518"/>
      <c r="DD16" s="548"/>
      <c r="DE16" s="551"/>
      <c r="DF16" s="286"/>
    </row>
    <row r="17" spans="1:137" s="67" customFormat="1" ht="22.5" customHeight="1" thickBot="1" x14ac:dyDescent="0.25">
      <c r="A17" s="472" t="s">
        <v>191</v>
      </c>
      <c r="B17" s="473"/>
      <c r="C17" s="474"/>
      <c r="D17" s="424" t="s">
        <v>102</v>
      </c>
      <c r="E17" s="425"/>
      <c r="F17" s="426"/>
      <c r="G17" s="638">
        <v>2</v>
      </c>
      <c r="H17" s="638"/>
      <c r="I17" s="594" t="s">
        <v>105</v>
      </c>
      <c r="J17" s="595"/>
      <c r="K17" s="595"/>
      <c r="L17" s="595"/>
      <c r="M17" s="595"/>
      <c r="N17" s="595"/>
      <c r="O17" s="595"/>
      <c r="P17" s="595"/>
      <c r="Q17" s="595"/>
      <c r="R17" s="595"/>
      <c r="S17" s="595"/>
      <c r="T17" s="595"/>
      <c r="U17" s="595"/>
      <c r="V17" s="595"/>
      <c r="W17" s="595"/>
      <c r="X17" s="595"/>
      <c r="Y17" s="595"/>
      <c r="Z17" s="595"/>
      <c r="AA17" s="595"/>
      <c r="AB17" s="595"/>
      <c r="AC17" s="595"/>
      <c r="AD17" s="595"/>
      <c r="AE17" s="595"/>
      <c r="AF17" s="596"/>
      <c r="AG17" s="62"/>
      <c r="AH17" s="62"/>
      <c r="AI17" s="62"/>
      <c r="AJ17" s="62"/>
      <c r="AK17" s="62"/>
      <c r="AL17" s="62"/>
      <c r="AM17" s="62"/>
      <c r="AN17" s="62"/>
      <c r="AO17" s="62"/>
      <c r="AP17" s="61"/>
      <c r="AQ17" s="9"/>
      <c r="AR17" s="68">
        <f>U2</f>
        <v>0</v>
      </c>
      <c r="AS17" s="69">
        <f>Y2</f>
        <v>0</v>
      </c>
      <c r="AT17" s="72">
        <f>G19</f>
        <v>4</v>
      </c>
      <c r="AU17" s="209" t="str">
        <f>X19</f>
        <v>＊＊＊＊</v>
      </c>
      <c r="AV17" s="210">
        <f>G17</f>
        <v>2</v>
      </c>
      <c r="AW17" s="70" t="str">
        <f>G15</f>
        <v>有</v>
      </c>
      <c r="AX17" s="71" t="str">
        <f>+N15</f>
        <v xml:space="preserve">電話番号 </v>
      </c>
      <c r="AY17" s="72">
        <f>G16</f>
        <v>1</v>
      </c>
      <c r="AZ17" s="70" t="str">
        <f>IF(D6="","（空白）",ASC(D6))</f>
        <v>123-4567</v>
      </c>
      <c r="BA17" s="71" t="str">
        <f>IF(D7="","（空白）",D7)</f>
        <v>名古屋市中村区名駅1-2-3</v>
      </c>
      <c r="BB17" s="73" t="str">
        <f>D3</f>
        <v>ｷｭｰｼｰｺｳｷﾞｮｳ(ｶ</v>
      </c>
      <c r="BC17" s="70" t="str">
        <f>IF(D4="","（空白）",D4)</f>
        <v>ＱＣ工業㈱</v>
      </c>
      <c r="BD17" s="70" t="str">
        <f>IF(D9="","（空白）",D9)</f>
        <v>ＴＱＭ推進部</v>
      </c>
      <c r="BE17" s="73" t="str">
        <f>D10</f>
        <v>係長</v>
      </c>
      <c r="BF17" s="70" t="str">
        <f>IF(D12="","（空白）",D11)</f>
        <v>愛知　花子</v>
      </c>
      <c r="BG17" s="74" t="str">
        <f>D14</f>
        <v>○○○12345＠×××.co.jp</v>
      </c>
      <c r="BH17" s="74" t="str">
        <f>D12</f>
        <v>052-987-1234</v>
      </c>
      <c r="BI17" s="74" t="str">
        <f>D13</f>
        <v>052-987-1235</v>
      </c>
      <c r="BJ17" s="70">
        <f>H23</f>
        <v>2010</v>
      </c>
      <c r="BK17" s="70">
        <f>+N23</f>
        <v>1000</v>
      </c>
      <c r="BL17" s="70">
        <f>T23</f>
        <v>100</v>
      </c>
      <c r="BM17" s="68" t="str">
        <f>X21</f>
        <v>＊＊＊＊＊</v>
      </c>
      <c r="BN17" s="68">
        <f>COUNTIF(B40:E49,"*")</f>
        <v>10</v>
      </c>
      <c r="BO17" s="68">
        <f>CR9</f>
        <v>6</v>
      </c>
      <c r="BP17" s="68">
        <f>BQ17+BR17</f>
        <v>4</v>
      </c>
      <c r="BQ17" s="68">
        <f>COUNTIF(AA40:AA49,"○")</f>
        <v>2</v>
      </c>
      <c r="BR17" s="68">
        <f>COUNTIF(AB40:AB49,"○")</f>
        <v>2</v>
      </c>
      <c r="BS17" s="68">
        <f>COUNTIF(AC40:AC49,"○")</f>
        <v>2</v>
      </c>
      <c r="BT17" s="68">
        <f>COUNTIF(AD40:AD49,"○")</f>
        <v>1</v>
      </c>
      <c r="BU17" s="68">
        <f t="shared" ref="BU17:BV17" si="1">COUNTIF(AE40:AE49,"○")</f>
        <v>1</v>
      </c>
      <c r="BV17" s="211">
        <f t="shared" si="1"/>
        <v>2</v>
      </c>
      <c r="BW17" s="212">
        <f>BR17+BS17+BU17</f>
        <v>5</v>
      </c>
      <c r="BX17" s="213">
        <f>BV17</f>
        <v>2</v>
      </c>
      <c r="BY17" s="214">
        <f>BW17*BY15</f>
        <v>27500</v>
      </c>
      <c r="BZ17" s="215">
        <f>BV17*BZ15</f>
        <v>9000</v>
      </c>
      <c r="CA17" s="216">
        <f>+BY17+BZ17</f>
        <v>36500</v>
      </c>
      <c r="CB17" s="217"/>
      <c r="CC17" s="68"/>
      <c r="CD17" s="68"/>
      <c r="CE17" s="73" t="str">
        <f>$D$4</f>
        <v>ＱＣ工業㈱</v>
      </c>
      <c r="CF17" s="68" t="str">
        <f>A26</f>
        <v>A</v>
      </c>
      <c r="CG17" s="68" t="str">
        <f>B26</f>
        <v>ｾｲｿﾞｳｲｯｶ</v>
      </c>
      <c r="CH17" s="68" t="str">
        <f t="shared" ref="CH17:CH22" si="2">F26</f>
        <v>アイチ</v>
      </c>
      <c r="CI17" s="68" t="str">
        <f t="shared" ref="CI17:CI22" si="3">L26</f>
        <v>アイチタロウ、アイチサブロウ</v>
      </c>
      <c r="CJ17" s="211" t="str">
        <f t="shared" ref="CJ17:CJ22" si="4">Q26</f>
        <v>ｻﾝｶｸｺｳﾃｲﾆｵｹﾙﾏﾙﾏﾙﾌﾘｮｳﾍﾉﾁｮｳｾﾝ</v>
      </c>
      <c r="CK17" s="73" t="str">
        <f t="shared" ref="CK17:CK26" si="5">+D$4</f>
        <v>ＱＣ工業㈱</v>
      </c>
      <c r="CL17" s="70" t="str">
        <f t="shared" ref="CL17:CL26" si="6">B40</f>
        <v>愛知　１郎</v>
      </c>
      <c r="CM17" s="70" t="str">
        <f t="shared" ref="CM17:CM26" si="7">F40</f>
        <v>１課</v>
      </c>
      <c r="CN17" s="70" t="str">
        <f t="shared" ref="CN17:CN26" si="8">M40</f>
        <v>一般</v>
      </c>
      <c r="CO17" s="75" t="str">
        <f t="shared" ref="CO17:DD26" si="9">P40</f>
        <v>○</v>
      </c>
      <c r="CP17" s="75">
        <f t="shared" si="9"/>
        <v>0</v>
      </c>
      <c r="CQ17" s="75">
        <f t="shared" si="9"/>
        <v>0</v>
      </c>
      <c r="CR17" s="75">
        <f t="shared" si="9"/>
        <v>0</v>
      </c>
      <c r="CS17" s="75">
        <f t="shared" si="9"/>
        <v>0</v>
      </c>
      <c r="CT17" s="75">
        <f t="shared" si="9"/>
        <v>0</v>
      </c>
      <c r="CU17" s="75">
        <f t="shared" si="9"/>
        <v>0</v>
      </c>
      <c r="CV17" s="75" t="str">
        <f t="shared" si="9"/>
        <v>○</v>
      </c>
      <c r="CW17" s="75">
        <f t="shared" si="9"/>
        <v>0</v>
      </c>
      <c r="CX17" s="75">
        <f t="shared" si="9"/>
        <v>0</v>
      </c>
      <c r="CY17" s="231">
        <f t="shared" si="9"/>
        <v>0</v>
      </c>
      <c r="CZ17" s="233" t="str">
        <f t="shared" si="9"/>
        <v>○</v>
      </c>
      <c r="DA17" s="75">
        <f t="shared" si="9"/>
        <v>0</v>
      </c>
      <c r="DB17" s="75">
        <f t="shared" si="9"/>
        <v>0</v>
      </c>
      <c r="DC17" s="75">
        <f t="shared" si="9"/>
        <v>0</v>
      </c>
      <c r="DD17" s="103">
        <f t="shared" si="9"/>
        <v>0</v>
      </c>
      <c r="DE17" s="234">
        <f t="shared" ref="DE17:DE26" si="10">AF40</f>
        <v>0</v>
      </c>
      <c r="DF17" s="264" t="str">
        <f>IF(CZ17&lt;&gt;"○","","発表者1")&amp;IF(DA17&lt;&gt;"○","","発表者2")&amp;IF(DB17&lt;&gt;"○","","補助者")&amp;IF(DC17&lt;&gt;"○","","会場司会者")&amp;IF(DD17&lt;&gt;"○","","会場聴講")&amp;IF(DE17&lt;&gt;"○","","配布なし")</f>
        <v>発表者1</v>
      </c>
    </row>
    <row r="18" spans="1:137" s="67" customFormat="1" ht="18" customHeight="1" thickBot="1" x14ac:dyDescent="0.4">
      <c r="A18" s="415" t="s">
        <v>106</v>
      </c>
      <c r="B18" s="415"/>
      <c r="C18" s="415"/>
      <c r="D18" s="415"/>
      <c r="E18" s="415"/>
      <c r="F18" s="415"/>
      <c r="G18" s="415"/>
      <c r="H18" s="415"/>
      <c r="I18" s="416"/>
      <c r="J18" s="416"/>
      <c r="K18" s="416"/>
      <c r="L18" s="416"/>
      <c r="M18" s="416"/>
      <c r="N18" s="416"/>
      <c r="O18" s="416"/>
      <c r="P18" s="416"/>
      <c r="Q18" s="416"/>
      <c r="R18" s="416"/>
      <c r="S18" s="416"/>
      <c r="T18" s="416"/>
      <c r="U18" s="416"/>
      <c r="V18" s="416"/>
      <c r="W18" s="416"/>
      <c r="X18" s="417"/>
      <c r="Y18" s="417"/>
      <c r="Z18" s="417"/>
      <c r="AA18" s="417"/>
      <c r="AB18" s="417"/>
      <c r="AC18" s="417"/>
      <c r="AD18" s="417"/>
      <c r="AE18" s="108"/>
      <c r="AF18" s="108"/>
      <c r="AG18" s="62"/>
      <c r="AH18" s="62"/>
      <c r="AI18" s="62"/>
      <c r="AJ18" s="62"/>
      <c r="AK18" s="62"/>
      <c r="AL18" s="62"/>
      <c r="AM18" s="62"/>
      <c r="AN18" s="62"/>
      <c r="AO18" s="62"/>
      <c r="AP18" s="7"/>
      <c r="AQ18" s="9"/>
      <c r="AR18" s="11"/>
      <c r="AS18" s="11"/>
      <c r="AT18" s="7"/>
      <c r="AU18" s="7"/>
      <c r="AV18" s="37"/>
      <c r="AW18" s="11"/>
      <c r="AX18" s="11"/>
      <c r="AY18" s="7"/>
      <c r="AZ18" s="11"/>
      <c r="BA18" s="11"/>
      <c r="BB18" s="11"/>
      <c r="BC18" s="11"/>
      <c r="BD18" s="11"/>
      <c r="BE18" s="11"/>
      <c r="BF18" s="11"/>
      <c r="BG18" s="11"/>
      <c r="BH18" s="11"/>
      <c r="BI18" s="11"/>
      <c r="BJ18" s="11"/>
      <c r="BK18" s="11"/>
      <c r="BL18" s="11"/>
      <c r="BM18" s="11"/>
      <c r="BN18" s="11"/>
      <c r="BO18" s="11"/>
      <c r="BP18" s="11"/>
      <c r="BQ18" s="11"/>
      <c r="BR18" s="11"/>
      <c r="BS18" s="11"/>
      <c r="BT18" s="11"/>
      <c r="BU18" s="17"/>
      <c r="BV18" s="17"/>
      <c r="BW18" s="204"/>
      <c r="BX18" s="11"/>
      <c r="BY18" s="11"/>
      <c r="BZ18" s="11"/>
      <c r="CA18" s="11"/>
      <c r="CB18" s="11"/>
      <c r="CC18" s="11"/>
      <c r="CD18" s="11"/>
      <c r="CE18" s="70"/>
      <c r="CF18" s="68"/>
      <c r="CG18" s="68" t="str">
        <f>B27</f>
        <v>製造１課</v>
      </c>
      <c r="CH18" s="68" t="str">
        <f t="shared" si="2"/>
        <v>あいちサークル</v>
      </c>
      <c r="CI18" s="68" t="str">
        <f t="shared" si="3"/>
        <v>愛知四郎</v>
      </c>
      <c r="CJ18" s="211" t="str">
        <f t="shared" si="4"/>
        <v>△△工程における○○不良０への挑戦！</v>
      </c>
      <c r="CK18" s="73" t="str">
        <f t="shared" si="5"/>
        <v>ＱＣ工業㈱</v>
      </c>
      <c r="CL18" s="70" t="str">
        <f t="shared" si="6"/>
        <v>愛知　２郎</v>
      </c>
      <c r="CM18" s="70" t="str">
        <f t="shared" si="7"/>
        <v>２課</v>
      </c>
      <c r="CN18" s="70" t="str">
        <f t="shared" si="8"/>
        <v>一般</v>
      </c>
      <c r="CO18" s="75" t="str">
        <f t="shared" si="9"/>
        <v>　</v>
      </c>
      <c r="CP18" s="75" t="str">
        <f t="shared" si="9"/>
        <v>○</v>
      </c>
      <c r="CQ18" s="75" t="str">
        <f t="shared" si="9"/>
        <v>　</v>
      </c>
      <c r="CR18" s="75" t="str">
        <f t="shared" si="9"/>
        <v>　</v>
      </c>
      <c r="CS18" s="75" t="str">
        <f t="shared" si="9"/>
        <v>　</v>
      </c>
      <c r="CT18" s="75" t="str">
        <f t="shared" si="9"/>
        <v>　</v>
      </c>
      <c r="CU18" s="75" t="str">
        <f t="shared" si="9"/>
        <v>○</v>
      </c>
      <c r="CV18" s="75" t="str">
        <f t="shared" si="9"/>
        <v>　</v>
      </c>
      <c r="CW18" s="75" t="str">
        <f t="shared" si="9"/>
        <v>　</v>
      </c>
      <c r="CX18" s="75" t="str">
        <f t="shared" si="9"/>
        <v>　</v>
      </c>
      <c r="CY18" s="231" t="str">
        <f t="shared" si="9"/>
        <v>　</v>
      </c>
      <c r="CZ18" s="233" t="str">
        <f t="shared" si="9"/>
        <v>　</v>
      </c>
      <c r="DA18" s="75" t="str">
        <f t="shared" si="9"/>
        <v>　</v>
      </c>
      <c r="DB18" s="75" t="str">
        <f t="shared" si="9"/>
        <v>○</v>
      </c>
      <c r="DC18" s="75" t="str">
        <f t="shared" si="9"/>
        <v>　</v>
      </c>
      <c r="DD18" s="103">
        <f t="shared" si="9"/>
        <v>0</v>
      </c>
      <c r="DE18" s="234">
        <f t="shared" si="10"/>
        <v>0</v>
      </c>
      <c r="DF18" s="264" t="str">
        <f t="shared" ref="DF18:DF26" si="11">IF(CZ18&lt;&gt;"○","","発表者1")&amp;IF(DA18&lt;&gt;"○","","発表者2")&amp;IF(DB18&lt;&gt;"○","","補助者")&amp;IF(DC18&lt;&gt;"○","","会場司会者")&amp;IF(DD18&lt;&gt;"○","","会場聴講")&amp;IF(DE18&lt;&gt;"○","","配布なし")</f>
        <v>補助者</v>
      </c>
    </row>
    <row r="19" spans="1:137" s="67" customFormat="1" ht="18" customHeight="1" x14ac:dyDescent="0.2">
      <c r="A19" s="354" t="s">
        <v>107</v>
      </c>
      <c r="B19" s="355"/>
      <c r="C19" s="356"/>
      <c r="D19" s="363" t="s">
        <v>102</v>
      </c>
      <c r="E19" s="364"/>
      <c r="F19" s="365"/>
      <c r="G19" s="634">
        <v>4</v>
      </c>
      <c r="H19" s="634"/>
      <c r="I19" s="378" t="s">
        <v>213</v>
      </c>
      <c r="J19" s="379"/>
      <c r="K19" s="379"/>
      <c r="L19" s="379"/>
      <c r="M19" s="379"/>
      <c r="N19" s="379"/>
      <c r="O19" s="379"/>
      <c r="P19" s="379"/>
      <c r="Q19" s="379"/>
      <c r="R19" s="379"/>
      <c r="S19" s="379"/>
      <c r="T19" s="379"/>
      <c r="U19" s="379"/>
      <c r="V19" s="384" t="s">
        <v>108</v>
      </c>
      <c r="W19" s="385"/>
      <c r="X19" s="600" t="s">
        <v>109</v>
      </c>
      <c r="Y19" s="601"/>
      <c r="Z19" s="601"/>
      <c r="AA19" s="601"/>
      <c r="AB19" s="601"/>
      <c r="AC19" s="601"/>
      <c r="AD19" s="601"/>
      <c r="AE19" s="601"/>
      <c r="AF19" s="602"/>
      <c r="AG19" s="62"/>
      <c r="AH19" s="62"/>
      <c r="AI19" s="62"/>
      <c r="AJ19" s="62"/>
      <c r="AK19" s="62"/>
      <c r="AL19" s="62"/>
      <c r="AM19" s="62"/>
      <c r="AN19" s="62"/>
      <c r="AO19" s="62"/>
      <c r="AP19" s="61"/>
      <c r="AQ19" s="9"/>
      <c r="AR19" s="11"/>
      <c r="AS19" s="11"/>
      <c r="AT19" s="7"/>
      <c r="AU19" s="9"/>
      <c r="AV19" s="9"/>
      <c r="AW19" s="9"/>
      <c r="AX19" s="9"/>
      <c r="AY19" s="9"/>
      <c r="AZ19" s="11"/>
      <c r="BA19" s="11"/>
      <c r="BB19" s="11"/>
      <c r="BC19" s="11"/>
      <c r="BD19" s="11"/>
      <c r="BE19" s="11"/>
      <c r="BF19" s="11"/>
      <c r="BG19" s="11"/>
      <c r="BH19" s="11"/>
      <c r="BI19" s="11"/>
      <c r="BJ19" s="11"/>
      <c r="BK19" s="11"/>
      <c r="BL19" s="11"/>
      <c r="BM19" s="11"/>
      <c r="BN19" s="11"/>
      <c r="BO19" s="11"/>
      <c r="BP19" s="11"/>
      <c r="BQ19" s="11"/>
      <c r="BR19" s="11"/>
      <c r="BS19" s="11"/>
      <c r="BT19" s="11"/>
      <c r="BU19" s="17"/>
      <c r="BV19" s="17"/>
      <c r="BW19" s="17"/>
      <c r="BX19" s="11"/>
      <c r="BY19" s="11"/>
      <c r="BZ19" s="11"/>
      <c r="CA19" s="11"/>
      <c r="CB19" s="11"/>
      <c r="CC19" s="11"/>
      <c r="CD19" s="11"/>
      <c r="CE19" s="73" t="str">
        <f>$D$4</f>
        <v>ＱＣ工業㈱</v>
      </c>
      <c r="CF19" s="68" t="str">
        <f>A28</f>
        <v>C</v>
      </c>
      <c r="CG19" s="68" t="str">
        <f>B28</f>
        <v>ｾｲｿﾞｳｲｯｶ</v>
      </c>
      <c r="CH19" s="68" t="str">
        <f t="shared" si="2"/>
        <v>アイ</v>
      </c>
      <c r="CI19" s="68" t="str">
        <f t="shared" si="3"/>
        <v>アイタロウ、アイチサブロウ</v>
      </c>
      <c r="CJ19" s="211" t="str">
        <f t="shared" si="4"/>
        <v>；；；</v>
      </c>
      <c r="CK19" s="73" t="str">
        <f t="shared" si="5"/>
        <v>ＱＣ工業㈱</v>
      </c>
      <c r="CL19" s="70" t="str">
        <f t="shared" si="6"/>
        <v>愛知　３郎</v>
      </c>
      <c r="CM19" s="70" t="str">
        <f t="shared" si="7"/>
        <v>３課</v>
      </c>
      <c r="CN19" s="70" t="str">
        <f t="shared" si="8"/>
        <v>一般</v>
      </c>
      <c r="CO19" s="75" t="str">
        <f t="shared" si="9"/>
        <v>　</v>
      </c>
      <c r="CP19" s="75" t="str">
        <f t="shared" si="9"/>
        <v>　</v>
      </c>
      <c r="CQ19" s="75" t="str">
        <f t="shared" si="9"/>
        <v>○</v>
      </c>
      <c r="CR19" s="75" t="str">
        <f t="shared" si="9"/>
        <v>　</v>
      </c>
      <c r="CS19" s="75" t="str">
        <f t="shared" si="9"/>
        <v>　</v>
      </c>
      <c r="CT19" s="75" t="str">
        <f t="shared" si="9"/>
        <v>　</v>
      </c>
      <c r="CU19" s="75" t="str">
        <f t="shared" si="9"/>
        <v>　</v>
      </c>
      <c r="CV19" s="75" t="str">
        <f t="shared" si="9"/>
        <v>○</v>
      </c>
      <c r="CW19" s="75" t="str">
        <f t="shared" si="9"/>
        <v>　</v>
      </c>
      <c r="CX19" s="75" t="str">
        <f t="shared" si="9"/>
        <v>　</v>
      </c>
      <c r="CY19" s="231" t="str">
        <f t="shared" si="9"/>
        <v>　</v>
      </c>
      <c r="CZ19" s="233" t="str">
        <f t="shared" si="9"/>
        <v>　</v>
      </c>
      <c r="DA19" s="75" t="str">
        <f t="shared" si="9"/>
        <v>○</v>
      </c>
      <c r="DB19" s="75" t="str">
        <f t="shared" si="9"/>
        <v>　</v>
      </c>
      <c r="DC19" s="75" t="str">
        <f t="shared" si="9"/>
        <v>　</v>
      </c>
      <c r="DD19" s="103">
        <f t="shared" si="9"/>
        <v>0</v>
      </c>
      <c r="DE19" s="234">
        <f t="shared" si="10"/>
        <v>0</v>
      </c>
      <c r="DF19" s="264" t="str">
        <f t="shared" si="11"/>
        <v>発表者2</v>
      </c>
    </row>
    <row r="20" spans="1:137" s="67" customFormat="1" ht="18" customHeight="1" thickBot="1" x14ac:dyDescent="0.25">
      <c r="A20" s="357"/>
      <c r="B20" s="358"/>
      <c r="C20" s="359"/>
      <c r="D20" s="366"/>
      <c r="E20" s="367"/>
      <c r="F20" s="368"/>
      <c r="G20" s="635"/>
      <c r="H20" s="635"/>
      <c r="I20" s="380"/>
      <c r="J20" s="381"/>
      <c r="K20" s="381"/>
      <c r="L20" s="381"/>
      <c r="M20" s="381"/>
      <c r="N20" s="381"/>
      <c r="O20" s="381"/>
      <c r="P20" s="381"/>
      <c r="Q20" s="381"/>
      <c r="R20" s="381"/>
      <c r="S20" s="381"/>
      <c r="T20" s="381"/>
      <c r="U20" s="381"/>
      <c r="V20" s="386"/>
      <c r="W20" s="387"/>
      <c r="X20" s="603"/>
      <c r="Y20" s="604"/>
      <c r="Z20" s="604"/>
      <c r="AA20" s="604"/>
      <c r="AB20" s="604"/>
      <c r="AC20" s="604"/>
      <c r="AD20" s="604"/>
      <c r="AE20" s="604"/>
      <c r="AF20" s="605"/>
      <c r="AG20" s="62"/>
      <c r="AH20" s="62"/>
      <c r="AI20" s="62"/>
      <c r="AJ20" s="62"/>
      <c r="AK20" s="62"/>
      <c r="AL20" s="62"/>
      <c r="AM20" s="62"/>
      <c r="AN20" s="62"/>
      <c r="AO20" s="62"/>
      <c r="AP20" s="7"/>
      <c r="AQ20" s="9"/>
      <c r="AR20" s="11"/>
      <c r="AS20" s="11"/>
      <c r="AT20" s="7"/>
      <c r="AU20" s="9"/>
      <c r="AV20" s="9"/>
      <c r="AW20" s="9"/>
      <c r="AX20" s="9"/>
      <c r="AY20" s="9"/>
      <c r="AZ20" s="11"/>
      <c r="BA20" s="11"/>
      <c r="BB20" s="11"/>
      <c r="BC20" s="11"/>
      <c r="BD20" s="11"/>
      <c r="BE20" s="11"/>
      <c r="BF20" s="11"/>
      <c r="BG20" s="11"/>
      <c r="BH20" s="11"/>
      <c r="BI20" s="11"/>
      <c r="BJ20" s="11"/>
      <c r="BK20" s="11"/>
      <c r="BL20" s="11"/>
      <c r="BM20" s="11"/>
      <c r="BN20" s="11"/>
      <c r="BO20" s="11"/>
      <c r="BP20" s="11"/>
      <c r="BQ20" s="11"/>
      <c r="BR20" s="11"/>
      <c r="BS20" s="11"/>
      <c r="BT20" s="11"/>
      <c r="BU20" s="17"/>
      <c r="BV20" s="17"/>
      <c r="BW20" s="17"/>
      <c r="BX20" s="11"/>
      <c r="BY20" s="11"/>
      <c r="BZ20" s="11"/>
      <c r="CA20" s="11"/>
      <c r="CB20" s="11"/>
      <c r="CC20" s="11"/>
      <c r="CD20" s="11"/>
      <c r="CE20" s="70"/>
      <c r="CF20" s="68"/>
      <c r="CG20" s="68" t="str">
        <f>B29</f>
        <v>販売１課</v>
      </c>
      <c r="CH20" s="68" t="str">
        <f t="shared" si="2"/>
        <v>愛サークル</v>
      </c>
      <c r="CI20" s="68" t="str">
        <f t="shared" si="3"/>
        <v>愛知三郎</v>
      </c>
      <c r="CJ20" s="211" t="str">
        <f t="shared" si="4"/>
        <v>＊＊＊＊＊</v>
      </c>
      <c r="CK20" s="73" t="str">
        <f t="shared" si="5"/>
        <v>ＱＣ工業㈱</v>
      </c>
      <c r="CL20" s="70" t="str">
        <f t="shared" si="6"/>
        <v>愛知　４郎</v>
      </c>
      <c r="CM20" s="70" t="str">
        <f t="shared" si="7"/>
        <v>４課</v>
      </c>
      <c r="CN20" s="70" t="str">
        <f t="shared" si="8"/>
        <v>一般</v>
      </c>
      <c r="CO20" s="75" t="str">
        <f t="shared" si="9"/>
        <v>　</v>
      </c>
      <c r="CP20" s="75" t="str">
        <f t="shared" si="9"/>
        <v>　</v>
      </c>
      <c r="CQ20" s="75" t="str">
        <f t="shared" si="9"/>
        <v>　</v>
      </c>
      <c r="CR20" s="75" t="str">
        <f t="shared" si="9"/>
        <v>○</v>
      </c>
      <c r="CS20" s="75" t="str">
        <f t="shared" si="9"/>
        <v>　</v>
      </c>
      <c r="CT20" s="75" t="str">
        <f t="shared" si="9"/>
        <v>　</v>
      </c>
      <c r="CU20" s="75" t="str">
        <f t="shared" si="9"/>
        <v>　</v>
      </c>
      <c r="CV20" s="75" t="str">
        <f t="shared" si="9"/>
        <v>○</v>
      </c>
      <c r="CW20" s="75" t="str">
        <f t="shared" si="9"/>
        <v>　</v>
      </c>
      <c r="CX20" s="75" t="str">
        <f t="shared" si="9"/>
        <v>　</v>
      </c>
      <c r="CY20" s="231" t="str">
        <f t="shared" si="9"/>
        <v>　</v>
      </c>
      <c r="CZ20" s="233" t="str">
        <f t="shared" si="9"/>
        <v>　</v>
      </c>
      <c r="DA20" s="75" t="str">
        <f t="shared" si="9"/>
        <v>　</v>
      </c>
      <c r="DB20" s="75" t="str">
        <f t="shared" si="9"/>
        <v>　</v>
      </c>
      <c r="DC20" s="75" t="str">
        <f t="shared" si="9"/>
        <v>○</v>
      </c>
      <c r="DD20" s="103">
        <f t="shared" si="9"/>
        <v>0</v>
      </c>
      <c r="DE20" s="234">
        <f t="shared" si="10"/>
        <v>0</v>
      </c>
      <c r="DF20" s="264" t="str">
        <f t="shared" si="11"/>
        <v>会場司会者</v>
      </c>
    </row>
    <row r="21" spans="1:137" s="67" customFormat="1" ht="18.75" customHeight="1" x14ac:dyDescent="0.2">
      <c r="A21" s="357"/>
      <c r="B21" s="358"/>
      <c r="C21" s="359"/>
      <c r="D21" s="366"/>
      <c r="E21" s="367"/>
      <c r="F21" s="368"/>
      <c r="G21" s="635"/>
      <c r="H21" s="635"/>
      <c r="I21" s="380"/>
      <c r="J21" s="381"/>
      <c r="K21" s="381"/>
      <c r="L21" s="381"/>
      <c r="M21" s="381"/>
      <c r="N21" s="381"/>
      <c r="O21" s="381"/>
      <c r="P21" s="381"/>
      <c r="Q21" s="381"/>
      <c r="R21" s="381"/>
      <c r="S21" s="381"/>
      <c r="T21" s="381"/>
      <c r="U21" s="381"/>
      <c r="V21" s="348" t="s">
        <v>110</v>
      </c>
      <c r="W21" s="349"/>
      <c r="X21" s="606" t="s">
        <v>111</v>
      </c>
      <c r="Y21" s="607"/>
      <c r="Z21" s="607"/>
      <c r="AA21" s="607"/>
      <c r="AB21" s="607"/>
      <c r="AC21" s="607"/>
      <c r="AD21" s="607"/>
      <c r="AE21" s="607"/>
      <c r="AF21" s="608"/>
      <c r="AG21" s="62"/>
      <c r="AH21" s="62"/>
      <c r="AI21" s="62"/>
      <c r="AJ21" s="62"/>
      <c r="AK21" s="62"/>
      <c r="AL21" s="62"/>
      <c r="AM21" s="62"/>
      <c r="AN21" s="62"/>
      <c r="AO21" s="62"/>
      <c r="AP21" s="7"/>
      <c r="AQ21" s="9"/>
      <c r="AR21" s="11"/>
      <c r="AS21" s="11"/>
      <c r="AT21" s="7"/>
      <c r="AU21" s="9"/>
      <c r="AV21" s="9"/>
      <c r="AW21" s="9"/>
      <c r="AX21" s="9"/>
      <c r="AY21" s="9"/>
      <c r="AZ21" s="11"/>
      <c r="BA21" s="11"/>
      <c r="BB21" s="11"/>
      <c r="BC21" s="11"/>
      <c r="BD21" s="11"/>
      <c r="BE21" s="11"/>
      <c r="BF21" s="11"/>
      <c r="BG21" s="11"/>
      <c r="BH21" s="11"/>
      <c r="BI21" s="11"/>
      <c r="BJ21" s="11"/>
      <c r="BK21" s="11"/>
      <c r="BL21" s="11"/>
      <c r="BM21" s="11"/>
      <c r="BN21" s="11"/>
      <c r="BO21" s="11"/>
      <c r="BP21" s="11"/>
      <c r="BQ21" s="11"/>
      <c r="BR21" s="11"/>
      <c r="BS21" s="11"/>
      <c r="BT21" s="11"/>
      <c r="BU21" s="17"/>
      <c r="BV21" s="17"/>
      <c r="BW21" s="17"/>
      <c r="BX21" s="11"/>
      <c r="BY21" s="11"/>
      <c r="BZ21" s="11"/>
      <c r="CA21" s="11"/>
      <c r="CB21" s="11"/>
      <c r="CC21" s="11"/>
      <c r="CD21" s="11"/>
      <c r="CE21" s="73" t="str">
        <f>$D$4</f>
        <v>ＱＣ工業㈱</v>
      </c>
      <c r="CF21" s="68" t="str">
        <f>A30</f>
        <v>E</v>
      </c>
      <c r="CG21" s="68" t="str">
        <f>B30</f>
        <v>ｾｲｿﾞｳｲｯｶ</v>
      </c>
      <c r="CH21" s="68" t="str">
        <f t="shared" si="2"/>
        <v>アイチ</v>
      </c>
      <c r="CI21" s="68" t="str">
        <f t="shared" si="3"/>
        <v>イチタロウ、アイチサブロウ</v>
      </c>
      <c r="CJ21" s="211" t="str">
        <f t="shared" si="4"/>
        <v>；；；；；</v>
      </c>
      <c r="CK21" s="73" t="str">
        <f t="shared" si="5"/>
        <v>ＱＣ工業㈱</v>
      </c>
      <c r="CL21" s="70" t="str">
        <f t="shared" si="6"/>
        <v>愛知　５郎</v>
      </c>
      <c r="CM21" s="70" t="str">
        <f t="shared" si="7"/>
        <v>５課</v>
      </c>
      <c r="CN21" s="70" t="str">
        <f t="shared" si="8"/>
        <v>一般</v>
      </c>
      <c r="CO21" s="75" t="str">
        <f t="shared" si="9"/>
        <v>　</v>
      </c>
      <c r="CP21" s="75" t="str">
        <f t="shared" si="9"/>
        <v>　</v>
      </c>
      <c r="CQ21" s="75" t="str">
        <f t="shared" si="9"/>
        <v>　</v>
      </c>
      <c r="CR21" s="75" t="str">
        <f t="shared" si="9"/>
        <v>　</v>
      </c>
      <c r="CS21" s="75" t="str">
        <f t="shared" si="9"/>
        <v>○</v>
      </c>
      <c r="CT21" s="75" t="str">
        <f t="shared" si="9"/>
        <v>　</v>
      </c>
      <c r="CU21" s="75" t="str">
        <f t="shared" si="9"/>
        <v>　</v>
      </c>
      <c r="CV21" s="75" t="str">
        <f t="shared" si="9"/>
        <v>○</v>
      </c>
      <c r="CW21" s="75" t="str">
        <f t="shared" si="9"/>
        <v>　</v>
      </c>
      <c r="CX21" s="75" t="str">
        <f t="shared" si="9"/>
        <v>　</v>
      </c>
      <c r="CY21" s="231" t="str">
        <f t="shared" si="9"/>
        <v>　</v>
      </c>
      <c r="CZ21" s="233" t="str">
        <f t="shared" si="9"/>
        <v>　</v>
      </c>
      <c r="DA21" s="75" t="str">
        <f t="shared" si="9"/>
        <v>　</v>
      </c>
      <c r="DB21" s="75" t="str">
        <f t="shared" si="9"/>
        <v>　</v>
      </c>
      <c r="DC21" s="75" t="str">
        <f t="shared" si="9"/>
        <v>　</v>
      </c>
      <c r="DD21" s="103">
        <f t="shared" si="9"/>
        <v>0</v>
      </c>
      <c r="DE21" s="234" t="str">
        <f t="shared" si="10"/>
        <v>○</v>
      </c>
      <c r="DF21" s="264" t="str">
        <f t="shared" si="11"/>
        <v>配布なし</v>
      </c>
    </row>
    <row r="22" spans="1:137" s="67" customFormat="1" ht="17.25" customHeight="1" thickBot="1" x14ac:dyDescent="0.25">
      <c r="A22" s="360"/>
      <c r="B22" s="361"/>
      <c r="C22" s="362"/>
      <c r="D22" s="369"/>
      <c r="E22" s="370"/>
      <c r="F22" s="371"/>
      <c r="G22" s="636"/>
      <c r="H22" s="636"/>
      <c r="I22" s="382"/>
      <c r="J22" s="383"/>
      <c r="K22" s="383"/>
      <c r="L22" s="383"/>
      <c r="M22" s="383"/>
      <c r="N22" s="383"/>
      <c r="O22" s="383"/>
      <c r="P22" s="383"/>
      <c r="Q22" s="383"/>
      <c r="R22" s="383"/>
      <c r="S22" s="383"/>
      <c r="T22" s="383"/>
      <c r="U22" s="383"/>
      <c r="V22" s="350"/>
      <c r="W22" s="351"/>
      <c r="X22" s="609"/>
      <c r="Y22" s="610"/>
      <c r="Z22" s="610"/>
      <c r="AA22" s="610"/>
      <c r="AB22" s="610"/>
      <c r="AC22" s="610"/>
      <c r="AD22" s="610"/>
      <c r="AE22" s="610"/>
      <c r="AF22" s="611"/>
      <c r="AG22" s="62"/>
      <c r="AH22" s="62"/>
      <c r="AI22" s="62"/>
      <c r="AJ22" s="62"/>
      <c r="AK22" s="62"/>
      <c r="AL22" s="62"/>
      <c r="AM22" s="62"/>
      <c r="AN22" s="62"/>
      <c r="AO22" s="62"/>
      <c r="AP22" s="61"/>
      <c r="AQ22" s="9"/>
      <c r="AR22" s="11"/>
      <c r="AS22" s="11"/>
      <c r="AT22" s="7"/>
      <c r="AU22" s="7"/>
      <c r="AV22" s="37"/>
      <c r="AW22" s="11"/>
      <c r="AX22" s="11"/>
      <c r="AY22" s="7"/>
      <c r="AZ22" s="11"/>
      <c r="BA22" s="11"/>
      <c r="BB22" s="11"/>
      <c r="BC22" s="11"/>
      <c r="BD22" s="11"/>
      <c r="BE22" s="11"/>
      <c r="BF22" s="11"/>
      <c r="BG22" s="11"/>
      <c r="BH22" s="11"/>
      <c r="BI22" s="11"/>
      <c r="BJ22" s="11"/>
      <c r="BK22" s="11"/>
      <c r="BL22" s="11"/>
      <c r="BM22" s="11"/>
      <c r="BN22" s="11"/>
      <c r="BO22" s="11"/>
      <c r="BP22" s="11"/>
      <c r="BQ22" s="11"/>
      <c r="BR22" s="11"/>
      <c r="BS22" s="11"/>
      <c r="BT22" s="11"/>
      <c r="BU22" s="17"/>
      <c r="BV22" s="17"/>
      <c r="BW22" s="17"/>
      <c r="BX22" s="11"/>
      <c r="BY22" s="11"/>
      <c r="BZ22" s="11"/>
      <c r="CA22" s="11"/>
      <c r="CB22" s="11"/>
      <c r="CC22" s="11"/>
      <c r="CD22" s="11"/>
      <c r="CE22" s="70"/>
      <c r="CF22" s="68"/>
      <c r="CG22" s="68" t="str">
        <f>B31</f>
        <v>製造１課</v>
      </c>
      <c r="CH22" s="68" t="str">
        <f t="shared" si="2"/>
        <v>あいちサークル</v>
      </c>
      <c r="CI22" s="68" t="str">
        <f t="shared" si="3"/>
        <v>愛知太郎、愛知二郎</v>
      </c>
      <c r="CJ22" s="211" t="str">
        <f t="shared" si="4"/>
        <v>＊＊＊＊＊＊＊＊</v>
      </c>
      <c r="CK22" s="73" t="str">
        <f t="shared" si="5"/>
        <v>ＱＣ工業㈱</v>
      </c>
      <c r="CL22" s="70" t="str">
        <f t="shared" si="6"/>
        <v>愛知　６郎</v>
      </c>
      <c r="CM22" s="70" t="str">
        <f t="shared" si="7"/>
        <v>６課</v>
      </c>
      <c r="CN22" s="70" t="str">
        <f t="shared" si="8"/>
        <v>一般</v>
      </c>
      <c r="CO22" s="75" t="str">
        <f t="shared" si="9"/>
        <v>○</v>
      </c>
      <c r="CP22" s="75">
        <f t="shared" si="9"/>
        <v>0</v>
      </c>
      <c r="CQ22" s="75">
        <f t="shared" si="9"/>
        <v>0</v>
      </c>
      <c r="CR22" s="75">
        <f t="shared" si="9"/>
        <v>0</v>
      </c>
      <c r="CS22" s="75">
        <f t="shared" si="9"/>
        <v>0</v>
      </c>
      <c r="CT22" s="75">
        <f t="shared" si="9"/>
        <v>0</v>
      </c>
      <c r="CU22" s="75">
        <f t="shared" si="9"/>
        <v>0</v>
      </c>
      <c r="CV22" s="75" t="str">
        <f t="shared" si="9"/>
        <v>○</v>
      </c>
      <c r="CW22" s="75">
        <f t="shared" si="9"/>
        <v>0</v>
      </c>
      <c r="CX22" s="75">
        <f t="shared" si="9"/>
        <v>0</v>
      </c>
      <c r="CY22" s="231">
        <f t="shared" si="9"/>
        <v>0</v>
      </c>
      <c r="CZ22" s="233" t="str">
        <f t="shared" si="9"/>
        <v>○</v>
      </c>
      <c r="DA22" s="75">
        <f t="shared" si="9"/>
        <v>0</v>
      </c>
      <c r="DB22" s="75">
        <f t="shared" si="9"/>
        <v>0</v>
      </c>
      <c r="DC22" s="75">
        <f t="shared" si="9"/>
        <v>0</v>
      </c>
      <c r="DD22" s="103">
        <f t="shared" si="9"/>
        <v>0</v>
      </c>
      <c r="DE22" s="234">
        <f t="shared" si="10"/>
        <v>0</v>
      </c>
      <c r="DF22" s="264" t="str">
        <f t="shared" si="11"/>
        <v>発表者1</v>
      </c>
    </row>
    <row r="23" spans="1:137" s="67" customFormat="1" ht="20.25" customHeight="1" thickBot="1" x14ac:dyDescent="0.25">
      <c r="A23" s="400" t="s">
        <v>112</v>
      </c>
      <c r="B23" s="401"/>
      <c r="C23" s="402"/>
      <c r="D23" s="403" t="s">
        <v>113</v>
      </c>
      <c r="E23" s="404"/>
      <c r="F23" s="404"/>
      <c r="G23" s="405"/>
      <c r="H23" s="626">
        <v>2010</v>
      </c>
      <c r="I23" s="627"/>
      <c r="J23" s="628" t="s">
        <v>65</v>
      </c>
      <c r="K23" s="629"/>
      <c r="L23" s="629"/>
      <c r="M23" s="629"/>
      <c r="N23" s="630">
        <v>1000</v>
      </c>
      <c r="O23" s="631"/>
      <c r="P23" s="632" t="s">
        <v>115</v>
      </c>
      <c r="Q23" s="633"/>
      <c r="R23" s="633"/>
      <c r="S23" s="633"/>
      <c r="T23" s="630">
        <v>100</v>
      </c>
      <c r="U23" s="637"/>
      <c r="V23" s="352"/>
      <c r="W23" s="353"/>
      <c r="X23" s="612"/>
      <c r="Y23" s="613"/>
      <c r="Z23" s="613"/>
      <c r="AA23" s="613"/>
      <c r="AB23" s="613"/>
      <c r="AC23" s="613"/>
      <c r="AD23" s="613"/>
      <c r="AE23" s="613"/>
      <c r="AF23" s="614"/>
      <c r="AG23" s="62"/>
      <c r="AH23" s="62"/>
      <c r="AI23" s="62"/>
      <c r="AJ23" s="62"/>
      <c r="AK23" s="62"/>
      <c r="AL23" s="62"/>
      <c r="AM23" s="62"/>
      <c r="AN23" s="62"/>
      <c r="AO23" s="62"/>
      <c r="AP23" s="7"/>
      <c r="AQ23" s="9"/>
      <c r="AR23" s="11"/>
      <c r="AS23" s="11"/>
      <c r="AT23" s="7"/>
      <c r="AU23" s="7"/>
      <c r="AV23" s="37"/>
      <c r="AW23" s="11"/>
      <c r="AX23" s="11"/>
      <c r="AY23" s="7"/>
      <c r="AZ23" s="11"/>
      <c r="BA23" s="11"/>
      <c r="BB23" s="11"/>
      <c r="BC23" s="11"/>
      <c r="BD23" s="11"/>
      <c r="BE23" s="11"/>
      <c r="BF23" s="11"/>
      <c r="BG23" s="11"/>
      <c r="BH23" s="11"/>
      <c r="BI23" s="11"/>
      <c r="BJ23" s="11"/>
      <c r="BK23" s="11"/>
      <c r="BL23" s="11"/>
      <c r="BM23" s="11"/>
      <c r="BN23" s="11"/>
      <c r="BO23" s="11"/>
      <c r="BP23" s="11"/>
      <c r="BQ23" s="11"/>
      <c r="BR23" s="11"/>
      <c r="BS23" s="11"/>
      <c r="BT23" s="11"/>
      <c r="BU23" s="17"/>
      <c r="BV23" s="17"/>
      <c r="BW23" s="17"/>
      <c r="BX23" s="11"/>
      <c r="BY23" s="11"/>
      <c r="BZ23" s="11"/>
      <c r="CA23" s="11"/>
      <c r="CB23" s="11"/>
      <c r="CC23" s="11"/>
      <c r="CD23" s="11"/>
      <c r="CE23" s="11"/>
      <c r="CF23" s="11"/>
      <c r="CG23" s="11"/>
      <c r="CH23" s="11"/>
      <c r="CI23" s="11"/>
      <c r="CJ23" s="11"/>
      <c r="CK23" s="73" t="str">
        <f t="shared" si="5"/>
        <v>ＱＣ工業㈱</v>
      </c>
      <c r="CL23" s="70" t="str">
        <f t="shared" si="6"/>
        <v>愛知　７郎</v>
      </c>
      <c r="CM23" s="70" t="str">
        <f t="shared" si="7"/>
        <v>７課</v>
      </c>
      <c r="CN23" s="70" t="str">
        <f t="shared" si="8"/>
        <v>一般</v>
      </c>
      <c r="CO23" s="75" t="str">
        <f t="shared" si="9"/>
        <v>　</v>
      </c>
      <c r="CP23" s="75" t="str">
        <f t="shared" si="9"/>
        <v>○</v>
      </c>
      <c r="CQ23" s="75" t="str">
        <f t="shared" si="9"/>
        <v>　</v>
      </c>
      <c r="CR23" s="75" t="str">
        <f t="shared" si="9"/>
        <v>　</v>
      </c>
      <c r="CS23" s="75" t="str">
        <f t="shared" si="9"/>
        <v>　</v>
      </c>
      <c r="CT23" s="75" t="str">
        <f t="shared" si="9"/>
        <v>　</v>
      </c>
      <c r="CU23" s="75" t="str">
        <f t="shared" si="9"/>
        <v>○</v>
      </c>
      <c r="CV23" s="75" t="str">
        <f t="shared" si="9"/>
        <v>　</v>
      </c>
      <c r="CW23" s="75" t="str">
        <f t="shared" si="9"/>
        <v>　</v>
      </c>
      <c r="CX23" s="75" t="str">
        <f t="shared" si="9"/>
        <v>　</v>
      </c>
      <c r="CY23" s="231" t="str">
        <f t="shared" si="9"/>
        <v>　</v>
      </c>
      <c r="CZ23" s="233" t="str">
        <f t="shared" si="9"/>
        <v>　</v>
      </c>
      <c r="DA23" s="75" t="str">
        <f t="shared" si="9"/>
        <v>　</v>
      </c>
      <c r="DB23" s="75" t="str">
        <f t="shared" si="9"/>
        <v>○</v>
      </c>
      <c r="DC23" s="75" t="str">
        <f t="shared" si="9"/>
        <v>　</v>
      </c>
      <c r="DD23" s="103">
        <f t="shared" si="9"/>
        <v>0</v>
      </c>
      <c r="DE23" s="234">
        <f t="shared" si="10"/>
        <v>0</v>
      </c>
      <c r="DF23" s="264" t="str">
        <f t="shared" si="11"/>
        <v>補助者</v>
      </c>
    </row>
    <row r="24" spans="1:137" s="80" customFormat="1" ht="19.5" x14ac:dyDescent="0.2">
      <c r="A24" s="622" t="s">
        <v>231</v>
      </c>
      <c r="B24" s="622"/>
      <c r="C24" s="622"/>
      <c r="D24" s="622"/>
      <c r="E24" s="622"/>
      <c r="F24" s="622"/>
      <c r="G24" s="622"/>
      <c r="H24" s="622"/>
      <c r="I24" s="622"/>
      <c r="J24" s="622"/>
      <c r="K24" s="622"/>
      <c r="L24" s="622"/>
      <c r="M24" s="622"/>
      <c r="N24" s="622"/>
      <c r="O24" s="622"/>
      <c r="P24" s="622"/>
      <c r="Q24" s="622"/>
      <c r="R24" s="622"/>
      <c r="S24" s="622"/>
      <c r="T24" s="622"/>
      <c r="U24" s="622"/>
      <c r="V24" s="622"/>
      <c r="W24" s="622"/>
      <c r="X24" s="622"/>
      <c r="Y24" s="622"/>
      <c r="Z24" s="622"/>
      <c r="AA24" s="622"/>
      <c r="AB24" s="622"/>
      <c r="AC24" s="622"/>
      <c r="AD24" s="622"/>
      <c r="AE24" s="622"/>
      <c r="AF24" s="622"/>
      <c r="AG24" s="76"/>
      <c r="AH24" s="76"/>
      <c r="AI24" s="76"/>
      <c r="AJ24" s="76"/>
      <c r="AK24" s="76"/>
      <c r="AL24" s="76"/>
      <c r="AM24" s="76"/>
      <c r="AN24" s="76"/>
      <c r="AO24" s="76"/>
      <c r="AP24" s="77"/>
      <c r="AQ24" s="77"/>
      <c r="AR24" s="78"/>
      <c r="AS24" s="78"/>
      <c r="AT24" s="77"/>
      <c r="AU24" s="77"/>
      <c r="AV24" s="79"/>
      <c r="AW24" s="78"/>
      <c r="AX24" s="78"/>
      <c r="AY24" s="77"/>
      <c r="AZ24" s="78"/>
      <c r="BA24" s="78"/>
      <c r="BB24" s="78"/>
      <c r="BC24" s="78"/>
      <c r="BD24" s="78"/>
      <c r="BE24" s="78"/>
      <c r="BF24" s="78"/>
      <c r="BG24" s="78"/>
      <c r="BH24" s="78"/>
      <c r="BI24" s="78"/>
      <c r="BJ24" s="78"/>
      <c r="BK24" s="78"/>
      <c r="BL24" s="78"/>
      <c r="BM24" s="78"/>
      <c r="BN24" s="78"/>
      <c r="BO24" s="78"/>
      <c r="BP24" s="78"/>
      <c r="BQ24" s="78"/>
      <c r="BR24" s="78"/>
      <c r="BS24" s="78"/>
      <c r="BT24" s="78"/>
      <c r="BU24" s="101"/>
      <c r="BV24" s="101"/>
      <c r="BW24" s="101"/>
      <c r="BX24" s="78"/>
      <c r="BY24" s="78"/>
      <c r="BZ24" s="78"/>
      <c r="CA24" s="78"/>
      <c r="CB24" s="78"/>
      <c r="CC24" s="78"/>
      <c r="CD24" s="78"/>
      <c r="CE24" s="78"/>
      <c r="CF24" s="78"/>
      <c r="CG24" s="78"/>
      <c r="CH24" s="78"/>
      <c r="CI24" s="78"/>
      <c r="CJ24" s="78"/>
      <c r="CK24" s="73" t="str">
        <f t="shared" si="5"/>
        <v>ＱＣ工業㈱</v>
      </c>
      <c r="CL24" s="70" t="str">
        <f t="shared" si="6"/>
        <v>愛知　８郎</v>
      </c>
      <c r="CM24" s="70" t="str">
        <f t="shared" si="7"/>
        <v>８課</v>
      </c>
      <c r="CN24" s="70" t="str">
        <f t="shared" si="8"/>
        <v>一般</v>
      </c>
      <c r="CO24" s="75" t="str">
        <f t="shared" si="9"/>
        <v>　</v>
      </c>
      <c r="CP24" s="75" t="str">
        <f t="shared" si="9"/>
        <v>　</v>
      </c>
      <c r="CQ24" s="75" t="str">
        <f t="shared" si="9"/>
        <v>○</v>
      </c>
      <c r="CR24" s="75" t="str">
        <f t="shared" si="9"/>
        <v>　</v>
      </c>
      <c r="CS24" s="75" t="str">
        <f t="shared" si="9"/>
        <v>　</v>
      </c>
      <c r="CT24" s="75" t="str">
        <f t="shared" si="9"/>
        <v>　</v>
      </c>
      <c r="CU24" s="75" t="str">
        <f t="shared" si="9"/>
        <v>　</v>
      </c>
      <c r="CV24" s="75" t="str">
        <f t="shared" si="9"/>
        <v>○</v>
      </c>
      <c r="CW24" s="75" t="str">
        <f t="shared" si="9"/>
        <v>　</v>
      </c>
      <c r="CX24" s="75" t="str">
        <f t="shared" si="9"/>
        <v>　</v>
      </c>
      <c r="CY24" s="231" t="str">
        <f t="shared" si="9"/>
        <v>　</v>
      </c>
      <c r="CZ24" s="233" t="str">
        <f t="shared" si="9"/>
        <v>　</v>
      </c>
      <c r="DA24" s="75" t="str">
        <f t="shared" si="9"/>
        <v>○</v>
      </c>
      <c r="DB24" s="75" t="str">
        <f t="shared" si="9"/>
        <v>　</v>
      </c>
      <c r="DC24" s="75" t="str">
        <f t="shared" si="9"/>
        <v>　</v>
      </c>
      <c r="DD24" s="103">
        <f t="shared" si="9"/>
        <v>0</v>
      </c>
      <c r="DE24" s="234">
        <f t="shared" si="10"/>
        <v>0</v>
      </c>
      <c r="DF24" s="264" t="str">
        <f t="shared" si="11"/>
        <v>発表者2</v>
      </c>
    </row>
    <row r="25" spans="1:137" ht="21.75" customHeight="1" x14ac:dyDescent="0.2">
      <c r="A25" s="139" t="s">
        <v>92</v>
      </c>
      <c r="B25" s="393" t="s">
        <v>93</v>
      </c>
      <c r="C25" s="394"/>
      <c r="D25" s="394"/>
      <c r="E25" s="395"/>
      <c r="F25" s="325" t="s">
        <v>94</v>
      </c>
      <c r="G25" s="326"/>
      <c r="H25" s="326"/>
      <c r="I25" s="326"/>
      <c r="J25" s="326"/>
      <c r="K25" s="396"/>
      <c r="L25" s="397" t="s">
        <v>192</v>
      </c>
      <c r="M25" s="398"/>
      <c r="N25" s="398"/>
      <c r="O25" s="398"/>
      <c r="P25" s="399"/>
      <c r="Q25" s="615" t="s">
        <v>116</v>
      </c>
      <c r="R25" s="615"/>
      <c r="S25" s="615"/>
      <c r="T25" s="615"/>
      <c r="U25" s="615"/>
      <c r="V25" s="615"/>
      <c r="W25" s="615"/>
      <c r="X25" s="615"/>
      <c r="Y25" s="615"/>
      <c r="Z25" s="615"/>
      <c r="AA25" s="615"/>
      <c r="AB25" s="615"/>
      <c r="AC25" s="615"/>
      <c r="AD25" s="615"/>
      <c r="AE25" s="615"/>
      <c r="AF25" s="615"/>
      <c r="AG25" s="2"/>
      <c r="AH25" s="2"/>
      <c r="AI25" s="2"/>
      <c r="AJ25" s="2"/>
      <c r="AK25" s="2"/>
      <c r="AL25" s="2"/>
      <c r="AM25" s="2"/>
      <c r="AN25" s="2"/>
      <c r="AO25" s="2"/>
      <c r="AP25" s="9"/>
      <c r="AQ25" s="7"/>
      <c r="AR25" s="11"/>
      <c r="AS25" s="11"/>
      <c r="AT25" s="7"/>
      <c r="AU25" s="7"/>
      <c r="AV25" s="19"/>
      <c r="AW25" s="11"/>
      <c r="AX25" s="11"/>
      <c r="AY25" s="81"/>
      <c r="AZ25" s="11"/>
      <c r="BA25" s="11"/>
      <c r="BB25" s="11"/>
      <c r="BC25" s="11"/>
      <c r="BD25" s="11"/>
      <c r="BE25" s="11"/>
      <c r="BF25" s="11"/>
      <c r="BG25" s="11"/>
      <c r="BH25" s="11"/>
      <c r="BI25" s="11"/>
      <c r="BJ25" s="11"/>
      <c r="BK25" s="11"/>
      <c r="BL25" s="11"/>
      <c r="BM25" s="11"/>
      <c r="BN25" s="11"/>
      <c r="BO25" s="11"/>
      <c r="BP25" s="11"/>
      <c r="BQ25" s="11"/>
      <c r="BR25" s="11"/>
      <c r="BS25" s="11"/>
      <c r="BT25" s="11"/>
      <c r="BU25" s="17"/>
      <c r="BV25" s="17"/>
      <c r="BW25" s="17"/>
      <c r="BX25" s="11"/>
      <c r="BY25" s="11"/>
      <c r="BZ25" s="11"/>
      <c r="CA25" s="11"/>
      <c r="CB25" s="11"/>
      <c r="CC25" s="11"/>
      <c r="CD25" s="11"/>
      <c r="CE25" s="11"/>
      <c r="CF25" s="11"/>
      <c r="CG25" s="11"/>
      <c r="CH25" s="11"/>
      <c r="CI25" s="11"/>
      <c r="CJ25" s="11"/>
      <c r="CK25" s="73" t="str">
        <f t="shared" si="5"/>
        <v>ＱＣ工業㈱</v>
      </c>
      <c r="CL25" s="70" t="str">
        <f t="shared" si="6"/>
        <v>愛知　９郎</v>
      </c>
      <c r="CM25" s="70" t="str">
        <f t="shared" si="7"/>
        <v>９課</v>
      </c>
      <c r="CN25" s="70" t="str">
        <f t="shared" si="8"/>
        <v>一般</v>
      </c>
      <c r="CO25" s="75" t="str">
        <f t="shared" si="9"/>
        <v>　</v>
      </c>
      <c r="CP25" s="75" t="str">
        <f t="shared" si="9"/>
        <v>　</v>
      </c>
      <c r="CQ25" s="75" t="str">
        <f t="shared" si="9"/>
        <v>　</v>
      </c>
      <c r="CR25" s="75" t="str">
        <f t="shared" si="9"/>
        <v>○</v>
      </c>
      <c r="CS25" s="75" t="str">
        <f t="shared" si="9"/>
        <v>　</v>
      </c>
      <c r="CT25" s="75" t="str">
        <f t="shared" si="9"/>
        <v>　</v>
      </c>
      <c r="CU25" s="75" t="str">
        <f t="shared" si="9"/>
        <v>　</v>
      </c>
      <c r="CV25" s="75" t="str">
        <f t="shared" si="9"/>
        <v>○</v>
      </c>
      <c r="CW25" s="75" t="str">
        <f t="shared" si="9"/>
        <v>　</v>
      </c>
      <c r="CX25" s="75" t="str">
        <f t="shared" si="9"/>
        <v>　</v>
      </c>
      <c r="CY25" s="231" t="str">
        <f t="shared" si="9"/>
        <v>　</v>
      </c>
      <c r="CZ25" s="233" t="str">
        <f t="shared" si="9"/>
        <v>　</v>
      </c>
      <c r="DA25" s="75" t="str">
        <f t="shared" si="9"/>
        <v>　</v>
      </c>
      <c r="DB25" s="75" t="str">
        <f t="shared" si="9"/>
        <v>　</v>
      </c>
      <c r="DC25" s="75">
        <f t="shared" si="9"/>
        <v>0</v>
      </c>
      <c r="DD25" s="103" t="str">
        <f t="shared" si="9"/>
        <v>○</v>
      </c>
      <c r="DE25" s="234">
        <f t="shared" si="10"/>
        <v>0</v>
      </c>
      <c r="DF25" s="264" t="str">
        <f t="shared" si="11"/>
        <v>会場聴講</v>
      </c>
    </row>
    <row r="26" spans="1:137" ht="15.75" customHeight="1" thickBot="1" x14ac:dyDescent="0.25">
      <c r="A26" s="329" t="s">
        <v>137</v>
      </c>
      <c r="B26" s="327" t="s">
        <v>138</v>
      </c>
      <c r="C26" s="327"/>
      <c r="D26" s="327"/>
      <c r="E26" s="327"/>
      <c r="F26" s="334" t="s">
        <v>139</v>
      </c>
      <c r="G26" s="335"/>
      <c r="H26" s="335"/>
      <c r="I26" s="335"/>
      <c r="J26" s="335"/>
      <c r="K26" s="336"/>
      <c r="L26" s="331" t="s">
        <v>140</v>
      </c>
      <c r="M26" s="332"/>
      <c r="N26" s="332"/>
      <c r="O26" s="332"/>
      <c r="P26" s="333"/>
      <c r="Q26" s="327" t="s">
        <v>224</v>
      </c>
      <c r="R26" s="327"/>
      <c r="S26" s="327"/>
      <c r="T26" s="327"/>
      <c r="U26" s="327"/>
      <c r="V26" s="327"/>
      <c r="W26" s="327"/>
      <c r="X26" s="327"/>
      <c r="Y26" s="327"/>
      <c r="Z26" s="327"/>
      <c r="AA26" s="327"/>
      <c r="AB26" s="327"/>
      <c r="AC26" s="327"/>
      <c r="AD26" s="327"/>
      <c r="AE26" s="327"/>
      <c r="AF26" s="327"/>
      <c r="AG26" s="2"/>
      <c r="AH26" s="2"/>
      <c r="AI26" s="2"/>
      <c r="AJ26" s="2"/>
      <c r="AK26" s="2"/>
      <c r="AL26" s="2"/>
      <c r="AM26" s="2"/>
      <c r="AN26" s="2"/>
      <c r="AO26" s="2"/>
      <c r="AP26" s="9"/>
      <c r="AQ26" s="82"/>
      <c r="AR26" s="82"/>
      <c r="AS26" s="82"/>
      <c r="AT26" s="82"/>
      <c r="AU26" s="82"/>
      <c r="AV26" s="82"/>
      <c r="AW26" s="83"/>
      <c r="AX26" s="83"/>
      <c r="AY26" s="83"/>
      <c r="AZ26" s="83"/>
      <c r="BA26" s="83"/>
      <c r="BB26" s="11"/>
      <c r="BC26" s="11"/>
      <c r="BD26" s="11"/>
      <c r="BE26" s="11"/>
      <c r="BF26" s="11"/>
      <c r="BG26" s="11"/>
      <c r="BH26" s="11"/>
      <c r="BI26" s="11"/>
      <c r="BJ26" s="11"/>
      <c r="BK26" s="11"/>
      <c r="BL26" s="11"/>
      <c r="BM26" s="11"/>
      <c r="BN26" s="11"/>
      <c r="BO26" s="11"/>
      <c r="BP26" s="11"/>
      <c r="BQ26" s="11"/>
      <c r="BR26" s="11"/>
      <c r="BS26" s="11"/>
      <c r="BT26" s="11"/>
      <c r="BU26" s="17"/>
      <c r="BV26" s="17"/>
      <c r="BW26" s="17"/>
      <c r="BX26" s="11"/>
      <c r="BY26" s="11"/>
      <c r="BZ26" s="11"/>
      <c r="CA26" s="11"/>
      <c r="CB26" s="11"/>
      <c r="CC26" s="11"/>
      <c r="CD26" s="11"/>
      <c r="CE26" s="11"/>
      <c r="CF26" s="11"/>
      <c r="CG26" s="11"/>
      <c r="CH26" s="11"/>
      <c r="CI26" s="11"/>
      <c r="CJ26" s="11"/>
      <c r="CK26" s="73" t="str">
        <f t="shared" si="5"/>
        <v>ＱＣ工業㈱</v>
      </c>
      <c r="CL26" s="70" t="str">
        <f t="shared" si="6"/>
        <v>愛知　１０郎</v>
      </c>
      <c r="CM26" s="70" t="str">
        <f t="shared" si="7"/>
        <v>１０課</v>
      </c>
      <c r="CN26" s="70" t="str">
        <f t="shared" si="8"/>
        <v>一般</v>
      </c>
      <c r="CO26" s="75" t="str">
        <f t="shared" si="9"/>
        <v>　</v>
      </c>
      <c r="CP26" s="75" t="str">
        <f t="shared" si="9"/>
        <v>　</v>
      </c>
      <c r="CQ26" s="75" t="str">
        <f t="shared" si="9"/>
        <v>　</v>
      </c>
      <c r="CR26" s="75" t="str">
        <f t="shared" si="9"/>
        <v>　</v>
      </c>
      <c r="CS26" s="75" t="str">
        <f t="shared" si="9"/>
        <v>○</v>
      </c>
      <c r="CT26" s="75" t="str">
        <f t="shared" si="9"/>
        <v>　</v>
      </c>
      <c r="CU26" s="75" t="str">
        <f t="shared" si="9"/>
        <v>　</v>
      </c>
      <c r="CV26" s="75" t="str">
        <f t="shared" si="9"/>
        <v>○</v>
      </c>
      <c r="CW26" s="75" t="str">
        <f t="shared" si="9"/>
        <v>　</v>
      </c>
      <c r="CX26" s="75" t="str">
        <f t="shared" si="9"/>
        <v>　</v>
      </c>
      <c r="CY26" s="231" t="str">
        <f t="shared" si="9"/>
        <v>　</v>
      </c>
      <c r="CZ26" s="235" t="str">
        <f t="shared" si="9"/>
        <v>　</v>
      </c>
      <c r="DA26" s="236" t="str">
        <f t="shared" si="9"/>
        <v>　</v>
      </c>
      <c r="DB26" s="236" t="str">
        <f t="shared" si="9"/>
        <v>　</v>
      </c>
      <c r="DC26" s="236" t="str">
        <f t="shared" si="9"/>
        <v>　</v>
      </c>
      <c r="DD26" s="237">
        <f t="shared" si="9"/>
        <v>0</v>
      </c>
      <c r="DE26" s="238" t="str">
        <f t="shared" si="10"/>
        <v>○</v>
      </c>
      <c r="DF26" s="264" t="str">
        <f t="shared" si="11"/>
        <v>配布なし</v>
      </c>
    </row>
    <row r="27" spans="1:137" ht="24.75" customHeight="1" x14ac:dyDescent="0.2">
      <c r="A27" s="330"/>
      <c r="B27" s="346" t="s">
        <v>141</v>
      </c>
      <c r="C27" s="347"/>
      <c r="D27" s="347"/>
      <c r="E27" s="347"/>
      <c r="F27" s="340" t="s">
        <v>142</v>
      </c>
      <c r="G27" s="341"/>
      <c r="H27" s="341"/>
      <c r="I27" s="341"/>
      <c r="J27" s="341"/>
      <c r="K27" s="342"/>
      <c r="L27" s="343" t="s">
        <v>143</v>
      </c>
      <c r="M27" s="344"/>
      <c r="N27" s="344"/>
      <c r="O27" s="344"/>
      <c r="P27" s="345"/>
      <c r="Q27" s="328" t="s">
        <v>225</v>
      </c>
      <c r="R27" s="328"/>
      <c r="S27" s="328"/>
      <c r="T27" s="328"/>
      <c r="U27" s="328"/>
      <c r="V27" s="328"/>
      <c r="W27" s="328"/>
      <c r="X27" s="328"/>
      <c r="Y27" s="328"/>
      <c r="Z27" s="328"/>
      <c r="AA27" s="328"/>
      <c r="AB27" s="328"/>
      <c r="AC27" s="328"/>
      <c r="AD27" s="328"/>
      <c r="AE27" s="328"/>
      <c r="AF27" s="328"/>
      <c r="AG27" s="2"/>
      <c r="AH27" s="2"/>
      <c r="AI27" s="2"/>
      <c r="AJ27" s="2"/>
      <c r="AK27" s="2"/>
      <c r="AL27" s="2"/>
      <c r="AM27" s="2"/>
      <c r="AN27" s="2"/>
      <c r="AO27" s="2"/>
      <c r="AP27" s="9"/>
      <c r="AQ27" s="84"/>
      <c r="AR27" s="84"/>
      <c r="AS27" s="84"/>
      <c r="AT27" s="84"/>
      <c r="AU27" s="84"/>
      <c r="AV27" s="84"/>
      <c r="AW27" s="84"/>
      <c r="AX27" s="84"/>
      <c r="AY27" s="84"/>
      <c r="AZ27" s="84"/>
      <c r="BA27" s="84"/>
      <c r="BB27" s="11"/>
      <c r="BC27" s="11"/>
      <c r="BD27" s="11"/>
      <c r="BE27" s="11"/>
      <c r="BF27" s="11"/>
      <c r="BG27" s="11"/>
      <c r="BH27" s="11"/>
      <c r="BI27" s="11"/>
      <c r="BJ27" s="11"/>
      <c r="BK27" s="11"/>
      <c r="BL27" s="11"/>
      <c r="BM27" s="11"/>
      <c r="BN27" s="11"/>
      <c r="BO27" s="11"/>
      <c r="BP27" s="11"/>
      <c r="BQ27" s="11"/>
      <c r="BR27" s="11"/>
      <c r="BS27" s="11"/>
      <c r="BT27" s="11"/>
      <c r="BU27" s="17"/>
      <c r="BV27" s="17"/>
      <c r="BW27" s="17"/>
      <c r="BX27" s="11"/>
      <c r="BY27" s="11"/>
      <c r="BZ27" s="11"/>
      <c r="CA27" s="11"/>
      <c r="CB27" s="11"/>
      <c r="CC27" s="11"/>
      <c r="CD27" s="11"/>
      <c r="CE27" s="11"/>
      <c r="CF27" s="11"/>
      <c r="CG27" s="11"/>
      <c r="CH27" s="11"/>
      <c r="CI27" s="11"/>
      <c r="CJ27" s="11"/>
      <c r="CK27" s="85"/>
      <c r="CL27" s="86"/>
      <c r="CM27" s="86"/>
      <c r="CN27" s="86"/>
      <c r="CO27" s="87"/>
      <c r="CP27" s="87"/>
      <c r="CQ27" s="87"/>
      <c r="CR27" s="87"/>
      <c r="CS27" s="87"/>
      <c r="CT27" s="87"/>
      <c r="CU27" s="87"/>
      <c r="CV27" s="87"/>
      <c r="CW27" s="87"/>
      <c r="CX27" s="87"/>
      <c r="CY27" s="87"/>
      <c r="CZ27" s="232"/>
      <c r="DA27" s="232"/>
      <c r="DB27" s="232"/>
      <c r="DC27" s="232"/>
      <c r="DD27" s="232"/>
      <c r="DE27" s="232"/>
    </row>
    <row r="28" spans="1:137" ht="15.75" customHeight="1" x14ac:dyDescent="0.2">
      <c r="A28" s="329" t="s">
        <v>144</v>
      </c>
      <c r="B28" s="327" t="s">
        <v>145</v>
      </c>
      <c r="C28" s="327"/>
      <c r="D28" s="327"/>
      <c r="E28" s="327"/>
      <c r="F28" s="334" t="s">
        <v>146</v>
      </c>
      <c r="G28" s="335"/>
      <c r="H28" s="335"/>
      <c r="I28" s="335"/>
      <c r="J28" s="335"/>
      <c r="K28" s="336"/>
      <c r="L28" s="331" t="s">
        <v>147</v>
      </c>
      <c r="M28" s="332"/>
      <c r="N28" s="332"/>
      <c r="O28" s="332"/>
      <c r="P28" s="333"/>
      <c r="Q28" s="327" t="s">
        <v>226</v>
      </c>
      <c r="R28" s="327"/>
      <c r="S28" s="327"/>
      <c r="T28" s="327"/>
      <c r="U28" s="327"/>
      <c r="V28" s="327"/>
      <c r="W28" s="327"/>
      <c r="X28" s="327"/>
      <c r="Y28" s="327"/>
      <c r="Z28" s="327"/>
      <c r="AA28" s="327"/>
      <c r="AB28" s="327"/>
      <c r="AC28" s="327"/>
      <c r="AD28" s="327"/>
      <c r="AE28" s="327"/>
      <c r="AF28" s="327"/>
      <c r="AG28" s="2"/>
      <c r="AH28" s="2"/>
      <c r="AI28" s="2"/>
      <c r="AJ28" s="2"/>
      <c r="AK28" s="2"/>
      <c r="AL28" s="2"/>
      <c r="AM28" s="2"/>
      <c r="AN28" s="2"/>
      <c r="AO28" s="2"/>
      <c r="AP28" s="9"/>
      <c r="AQ28" s="82"/>
      <c r="AR28" s="82"/>
      <c r="AS28" s="82"/>
      <c r="AT28" s="82"/>
      <c r="AU28" s="82"/>
      <c r="AV28" s="82"/>
      <c r="AW28" s="83"/>
      <c r="AX28" s="83"/>
      <c r="AY28" s="83"/>
      <c r="AZ28" s="83"/>
      <c r="BA28" s="83"/>
      <c r="BB28" s="11"/>
      <c r="BC28" s="11"/>
      <c r="BD28" s="11"/>
      <c r="BE28" s="11"/>
      <c r="BF28" s="11"/>
      <c r="BG28" s="11"/>
      <c r="BH28" s="11"/>
      <c r="BI28" s="11"/>
      <c r="BJ28" s="11"/>
      <c r="BK28" s="11"/>
      <c r="BL28" s="11"/>
      <c r="BM28" s="11"/>
      <c r="BN28" s="11"/>
      <c r="BO28" s="11"/>
      <c r="BP28" s="11"/>
      <c r="BQ28" s="11"/>
      <c r="BR28" s="11"/>
      <c r="BS28" s="11"/>
      <c r="BT28" s="11"/>
      <c r="BU28" s="17"/>
      <c r="BV28" s="17"/>
      <c r="BW28" s="17"/>
      <c r="BX28" s="11"/>
      <c r="BY28" s="11"/>
      <c r="BZ28" s="11"/>
      <c r="CA28" s="11"/>
      <c r="CB28" s="11"/>
      <c r="CC28" s="11"/>
      <c r="CD28" s="11"/>
      <c r="CE28" s="11"/>
      <c r="CF28" s="11"/>
      <c r="CG28" s="11"/>
      <c r="CH28" s="11"/>
      <c r="CI28" s="11"/>
      <c r="CJ28" s="11"/>
      <c r="CK28" s="266" t="s">
        <v>304</v>
      </c>
      <c r="CL28" s="265"/>
      <c r="CM28" s="265"/>
      <c r="CN28" s="8"/>
      <c r="CO28" s="8"/>
      <c r="CP28" s="8"/>
      <c r="CQ28" s="8"/>
      <c r="CR28" s="8"/>
      <c r="CS28" s="8"/>
      <c r="CT28" s="8"/>
      <c r="CU28" s="8"/>
      <c r="CV28" s="8"/>
      <c r="CW28" s="8"/>
      <c r="CX28" s="8"/>
      <c r="CY28" s="8"/>
      <c r="CZ28" s="8"/>
      <c r="DA28" s="8"/>
      <c r="DB28" s="8"/>
      <c r="DC28" s="8"/>
      <c r="DD28" s="8"/>
      <c r="DE28" s="8"/>
    </row>
    <row r="29" spans="1:137" ht="24.75" customHeight="1" x14ac:dyDescent="0.2">
      <c r="A29" s="330"/>
      <c r="B29" s="346" t="s">
        <v>148</v>
      </c>
      <c r="C29" s="347"/>
      <c r="D29" s="347"/>
      <c r="E29" s="347"/>
      <c r="F29" s="340" t="s">
        <v>149</v>
      </c>
      <c r="G29" s="341"/>
      <c r="H29" s="341"/>
      <c r="I29" s="341"/>
      <c r="J29" s="341"/>
      <c r="K29" s="342"/>
      <c r="L29" s="343" t="s">
        <v>150</v>
      </c>
      <c r="M29" s="344"/>
      <c r="N29" s="344"/>
      <c r="O29" s="344"/>
      <c r="P29" s="345"/>
      <c r="Q29" s="328" t="s">
        <v>111</v>
      </c>
      <c r="R29" s="328"/>
      <c r="S29" s="328"/>
      <c r="T29" s="328"/>
      <c r="U29" s="328"/>
      <c r="V29" s="328"/>
      <c r="W29" s="328"/>
      <c r="X29" s="328"/>
      <c r="Y29" s="328"/>
      <c r="Z29" s="328"/>
      <c r="AA29" s="328"/>
      <c r="AB29" s="328"/>
      <c r="AC29" s="328"/>
      <c r="AD29" s="328"/>
      <c r="AE29" s="328"/>
      <c r="AF29" s="328"/>
      <c r="AG29" s="2"/>
      <c r="AH29" s="2"/>
      <c r="AI29" s="2"/>
      <c r="AJ29" s="2"/>
      <c r="AK29" s="2"/>
      <c r="AL29" s="2"/>
      <c r="AM29" s="2"/>
      <c r="AN29" s="2"/>
      <c r="AO29" s="2"/>
      <c r="AP29" s="9"/>
      <c r="AQ29" s="84"/>
      <c r="AR29" s="84"/>
      <c r="AS29" s="84"/>
      <c r="AT29" s="84"/>
      <c r="AU29" s="84"/>
      <c r="AV29" s="84"/>
      <c r="AW29" s="84"/>
      <c r="AX29" s="84"/>
      <c r="AY29" s="84"/>
      <c r="AZ29" s="84"/>
      <c r="BA29" s="84"/>
      <c r="BB29" s="11"/>
      <c r="BC29" s="11"/>
      <c r="BD29" s="11"/>
      <c r="BE29" s="11"/>
      <c r="BF29" s="11"/>
      <c r="BG29" s="11"/>
      <c r="BH29" s="11"/>
      <c r="BI29" s="11"/>
      <c r="BJ29" s="11"/>
      <c r="BK29" s="11"/>
      <c r="BL29" s="11"/>
      <c r="BM29" s="11"/>
      <c r="BN29" s="11"/>
      <c r="BO29" s="11"/>
      <c r="BP29" s="11"/>
      <c r="BQ29" s="11"/>
      <c r="BR29" s="11"/>
      <c r="BS29" s="11"/>
      <c r="BT29" s="11"/>
      <c r="BU29" s="17"/>
      <c r="BV29" s="17"/>
      <c r="BW29" s="17"/>
      <c r="BX29" s="11"/>
      <c r="BY29" s="11"/>
      <c r="BZ29" s="11"/>
      <c r="CA29" s="11"/>
      <c r="CB29" s="11"/>
      <c r="CC29" s="11"/>
      <c r="CD29" s="11"/>
      <c r="CE29" s="11"/>
      <c r="CF29" s="11"/>
      <c r="CG29" s="11"/>
      <c r="CH29" s="11"/>
      <c r="CI29" s="11"/>
      <c r="CK29" s="42" t="s">
        <v>315</v>
      </c>
      <c r="CL29" s="43"/>
      <c r="CM29" s="43"/>
      <c r="CN29" s="18"/>
      <c r="CO29" s="88"/>
      <c r="CP29" s="88"/>
      <c r="CQ29" s="88"/>
      <c r="CR29" s="88"/>
      <c r="CS29" s="88"/>
      <c r="CT29" s="88"/>
      <c r="CU29" s="88"/>
      <c r="CV29" s="88"/>
      <c r="CW29" s="88"/>
      <c r="CX29" s="88"/>
      <c r="CY29" s="88"/>
      <c r="CZ29" s="88"/>
      <c r="DA29" s="88"/>
      <c r="DB29" s="88"/>
      <c r="DC29" s="88"/>
      <c r="DD29" s="88"/>
      <c r="DE29" s="88"/>
    </row>
    <row r="30" spans="1:137" ht="16.5" customHeight="1" thickBot="1" x14ac:dyDescent="0.25">
      <c r="A30" s="329" t="s">
        <v>151</v>
      </c>
      <c r="B30" s="327" t="s">
        <v>145</v>
      </c>
      <c r="C30" s="327"/>
      <c r="D30" s="327"/>
      <c r="E30" s="327"/>
      <c r="F30" s="334" t="s">
        <v>152</v>
      </c>
      <c r="G30" s="335"/>
      <c r="H30" s="335"/>
      <c r="I30" s="335"/>
      <c r="J30" s="335"/>
      <c r="K30" s="336"/>
      <c r="L30" s="331" t="s">
        <v>153</v>
      </c>
      <c r="M30" s="332"/>
      <c r="N30" s="332"/>
      <c r="O30" s="332"/>
      <c r="P30" s="333"/>
      <c r="Q30" s="327" t="s">
        <v>228</v>
      </c>
      <c r="R30" s="327"/>
      <c r="S30" s="327"/>
      <c r="T30" s="327"/>
      <c r="U30" s="327"/>
      <c r="V30" s="327"/>
      <c r="W30" s="327"/>
      <c r="X30" s="327"/>
      <c r="Y30" s="327"/>
      <c r="Z30" s="327"/>
      <c r="AA30" s="327"/>
      <c r="AB30" s="327"/>
      <c r="AC30" s="327"/>
      <c r="AD30" s="327"/>
      <c r="AE30" s="327"/>
      <c r="AF30" s="327"/>
      <c r="AG30" s="2"/>
      <c r="AH30" s="2"/>
      <c r="AI30" s="2"/>
      <c r="AJ30" s="2"/>
      <c r="AK30" s="2"/>
      <c r="AL30" s="2"/>
      <c r="AM30" s="2"/>
      <c r="AN30" s="2"/>
      <c r="AO30" s="2"/>
      <c r="AP30" s="9"/>
      <c r="AQ30" s="84"/>
      <c r="AR30" s="84"/>
      <c r="AS30" s="84"/>
      <c r="AT30" s="84"/>
      <c r="AU30" s="84"/>
      <c r="AV30" s="84"/>
      <c r="AW30" s="84"/>
      <c r="AX30" s="84"/>
      <c r="AY30" s="84"/>
      <c r="AZ30" s="84"/>
      <c r="BA30" s="84"/>
      <c r="BB30" s="11"/>
      <c r="BC30" s="11"/>
      <c r="BD30" s="11"/>
      <c r="BE30" s="11"/>
      <c r="BF30" s="11"/>
      <c r="BG30" s="11"/>
      <c r="BH30" s="11"/>
      <c r="BI30" s="11"/>
      <c r="BJ30" s="11"/>
      <c r="BK30" s="11"/>
      <c r="BL30" s="11"/>
      <c r="BM30" s="11"/>
      <c r="BN30" s="11"/>
      <c r="BO30" s="11"/>
      <c r="BP30" s="11"/>
      <c r="BQ30" s="11"/>
      <c r="BR30" s="11"/>
      <c r="BS30" s="11"/>
      <c r="BT30" s="11"/>
      <c r="BU30" s="17"/>
      <c r="BV30" s="17"/>
      <c r="BW30" s="17"/>
      <c r="BX30" s="11"/>
      <c r="BY30" s="11"/>
      <c r="BZ30" s="11"/>
      <c r="CA30" s="11"/>
      <c r="CB30" s="11"/>
      <c r="CC30" s="11"/>
      <c r="CD30" s="11"/>
      <c r="CE30" s="11"/>
      <c r="CF30" s="11"/>
      <c r="CG30" s="11"/>
      <c r="CH30" s="11"/>
      <c r="CI30" s="11"/>
      <c r="CJ30" s="14"/>
      <c r="CK30" s="55" t="s">
        <v>78</v>
      </c>
      <c r="CL30" s="55" t="s">
        <v>79</v>
      </c>
      <c r="CM30" s="277" t="s">
        <v>303</v>
      </c>
      <c r="CN30" s="15"/>
      <c r="CO30" s="11"/>
      <c r="CP30" s="11"/>
      <c r="CQ30" s="11"/>
      <c r="CR30" s="11"/>
      <c r="CS30" s="11"/>
      <c r="CT30" s="11"/>
      <c r="CU30" s="11"/>
      <c r="CV30" s="11"/>
      <c r="CW30" s="11"/>
      <c r="CX30" s="11"/>
      <c r="CY30" s="11"/>
      <c r="CZ30" s="11"/>
      <c r="DA30" s="11"/>
      <c r="DB30" s="11"/>
      <c r="DC30" s="11"/>
      <c r="DD30" s="11"/>
      <c r="DE30" s="11"/>
    </row>
    <row r="31" spans="1:137" s="92" customFormat="1" ht="24.75" customHeight="1" thickTop="1" x14ac:dyDescent="0.2">
      <c r="A31" s="330"/>
      <c r="B31" s="346" t="s">
        <v>141</v>
      </c>
      <c r="C31" s="347"/>
      <c r="D31" s="347"/>
      <c r="E31" s="347"/>
      <c r="F31" s="340" t="s">
        <v>142</v>
      </c>
      <c r="G31" s="341"/>
      <c r="H31" s="341"/>
      <c r="I31" s="341"/>
      <c r="J31" s="341"/>
      <c r="K31" s="342"/>
      <c r="L31" s="343" t="s">
        <v>154</v>
      </c>
      <c r="M31" s="344"/>
      <c r="N31" s="344"/>
      <c r="O31" s="344"/>
      <c r="P31" s="345"/>
      <c r="Q31" s="328" t="s">
        <v>227</v>
      </c>
      <c r="R31" s="328"/>
      <c r="S31" s="328"/>
      <c r="T31" s="328"/>
      <c r="U31" s="328"/>
      <c r="V31" s="328"/>
      <c r="W31" s="328"/>
      <c r="X31" s="328"/>
      <c r="Y31" s="328"/>
      <c r="Z31" s="328"/>
      <c r="AA31" s="328"/>
      <c r="AB31" s="328"/>
      <c r="AC31" s="328"/>
      <c r="AD31" s="328"/>
      <c r="AE31" s="328"/>
      <c r="AF31" s="328"/>
      <c r="AG31" s="89"/>
      <c r="AH31" s="89"/>
      <c r="AI31" s="89"/>
      <c r="AJ31" s="89"/>
      <c r="AK31" s="89"/>
      <c r="AL31" s="89"/>
      <c r="AM31" s="89"/>
      <c r="AN31" s="89"/>
      <c r="AO31" s="89"/>
      <c r="AP31" s="90"/>
      <c r="AQ31" s="90"/>
      <c r="AR31" s="78"/>
      <c r="AS31" s="78"/>
      <c r="AT31" s="90"/>
      <c r="AU31" s="90"/>
      <c r="AV31" s="90"/>
      <c r="AW31" s="78"/>
      <c r="AX31" s="78"/>
      <c r="AY31" s="90"/>
      <c r="AZ31" s="78"/>
      <c r="BA31" s="78"/>
      <c r="BB31" s="78"/>
      <c r="BC31" s="78"/>
      <c r="BD31" s="78"/>
      <c r="BE31" s="78"/>
      <c r="BF31" s="78"/>
      <c r="BG31" s="78"/>
      <c r="BH31" s="78"/>
      <c r="BI31" s="78"/>
      <c r="BJ31" s="78"/>
      <c r="BK31" s="78"/>
      <c r="BL31" s="78"/>
      <c r="BM31" s="78"/>
      <c r="BN31" s="78"/>
      <c r="BO31" s="78"/>
      <c r="BP31" s="78"/>
      <c r="BQ31" s="78"/>
      <c r="BR31" s="78"/>
      <c r="BS31" s="78"/>
      <c r="BT31" s="78"/>
      <c r="BU31" s="101"/>
      <c r="BV31" s="101"/>
      <c r="BW31" s="101"/>
      <c r="BX31" s="78"/>
      <c r="BY31" s="78"/>
      <c r="BZ31" s="78"/>
      <c r="CA31" s="78"/>
      <c r="CB31" s="78"/>
      <c r="CC31" s="78"/>
      <c r="CD31" s="78"/>
      <c r="CE31" s="78"/>
      <c r="CF31" s="78"/>
      <c r="CG31" s="78"/>
      <c r="CH31" s="78"/>
      <c r="CI31" s="78"/>
      <c r="CJ31" s="14"/>
      <c r="CK31" s="278" t="str">
        <f t="shared" ref="CK31:CL40" si="12">+CK17</f>
        <v>ＱＣ工業㈱</v>
      </c>
      <c r="CL31" s="279" t="str">
        <f t="shared" si="12"/>
        <v>愛知　１郎</v>
      </c>
      <c r="CM31" s="280" t="str">
        <f>+DF17</f>
        <v>発表者1</v>
      </c>
      <c r="CN31" s="91"/>
      <c r="CO31" s="78"/>
      <c r="CP31" s="78"/>
      <c r="CQ31" s="78"/>
      <c r="CR31" s="78"/>
      <c r="CS31" s="78"/>
      <c r="CT31" s="78"/>
      <c r="CU31" s="78"/>
      <c r="CV31" s="78"/>
      <c r="CW31" s="78"/>
      <c r="CX31" s="78"/>
      <c r="CY31" s="78"/>
      <c r="CZ31" s="78"/>
      <c r="DA31" s="78"/>
      <c r="DB31" s="78"/>
      <c r="DC31" s="78"/>
      <c r="DD31" s="78"/>
      <c r="DE31" s="78"/>
    </row>
    <row r="32" spans="1:137" s="95" customFormat="1" ht="42.5" customHeight="1" x14ac:dyDescent="0.2">
      <c r="A32" s="305" t="s">
        <v>229</v>
      </c>
      <c r="B32" s="305"/>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93"/>
      <c r="AH32" s="93"/>
      <c r="AI32" s="93"/>
      <c r="AJ32" s="93"/>
      <c r="AK32" s="93"/>
      <c r="AL32" s="93"/>
      <c r="AM32" s="93"/>
      <c r="AN32" s="93"/>
      <c r="AO32" s="93"/>
      <c r="AP32" s="94"/>
      <c r="AQ32" s="94"/>
      <c r="AR32" s="11"/>
      <c r="AS32" s="11"/>
      <c r="AT32" s="94"/>
      <c r="AU32" s="94"/>
      <c r="AV32" s="94"/>
      <c r="AW32" s="11"/>
      <c r="AX32" s="11"/>
      <c r="AY32" s="94"/>
      <c r="AZ32" s="11"/>
      <c r="BA32" s="11"/>
      <c r="BB32" s="11"/>
      <c r="BC32" s="11"/>
      <c r="BD32" s="11"/>
      <c r="BE32" s="11"/>
      <c r="BF32" s="11"/>
      <c r="BG32" s="11"/>
      <c r="BH32" s="11"/>
      <c r="BI32" s="11"/>
      <c r="BJ32" s="11"/>
      <c r="BK32" s="11"/>
      <c r="BL32" s="11"/>
      <c r="BM32" s="11"/>
      <c r="BN32" s="11"/>
      <c r="BO32" s="11"/>
      <c r="BP32" s="11"/>
      <c r="BQ32" s="11"/>
      <c r="BR32" s="11"/>
      <c r="BS32" s="11"/>
      <c r="BT32" s="11"/>
      <c r="BU32" s="17"/>
      <c r="BV32" s="17"/>
      <c r="BW32" s="17"/>
      <c r="BX32" s="11"/>
      <c r="BY32" s="11"/>
      <c r="BZ32" s="11"/>
      <c r="CA32" s="11"/>
      <c r="CB32" s="11"/>
      <c r="CC32" s="11"/>
      <c r="CD32" s="11"/>
      <c r="CE32" s="11"/>
      <c r="CF32" s="11"/>
      <c r="CG32" s="11"/>
      <c r="CH32" s="11"/>
      <c r="CI32" s="11"/>
      <c r="CJ32" s="14"/>
      <c r="CK32" s="281" t="str">
        <f t="shared" si="12"/>
        <v>ＱＣ工業㈱</v>
      </c>
      <c r="CL32" s="68" t="str">
        <f t="shared" si="12"/>
        <v>愛知　２郎</v>
      </c>
      <c r="CM32" s="282" t="str">
        <f t="shared" ref="CM32:CM40" si="13">+DF18</f>
        <v>補助者</v>
      </c>
      <c r="CN32" s="15"/>
      <c r="CO32" s="11"/>
      <c r="CP32" s="11"/>
      <c r="CQ32" s="11"/>
      <c r="CR32" s="11"/>
      <c r="CS32" s="11"/>
      <c r="CT32" s="11"/>
      <c r="CU32" s="11"/>
      <c r="CV32" s="11"/>
      <c r="CW32" s="11" ph="1"/>
      <c r="CX32" s="11" ph="1"/>
      <c r="CY32" s="11" ph="1"/>
      <c r="CZ32" s="11" ph="1"/>
      <c r="DA32" s="11" ph="1"/>
      <c r="DB32" s="11"/>
      <c r="DC32" s="11"/>
      <c r="DD32" s="11"/>
      <c r="DE32" s="11"/>
      <c r="DG32" s="95" ph="1"/>
      <c r="DH32" s="95" ph="1"/>
      <c r="DJ32" s="95" ph="1"/>
      <c r="DK32" s="95" ph="1"/>
      <c r="DM32" s="95" ph="1"/>
      <c r="DN32" s="95" ph="1"/>
      <c r="DO32" s="95" ph="1"/>
      <c r="DP32" s="95" ph="1"/>
      <c r="DQ32" s="95" ph="1"/>
      <c r="DR32" s="95" ph="1"/>
      <c r="DS32" s="95" ph="1"/>
      <c r="DT32" s="95" ph="1"/>
      <c r="DU32" s="95" ph="1"/>
      <c r="DV32" s="95" ph="1"/>
      <c r="DW32" s="95" ph="1"/>
      <c r="DX32" s="95" ph="1"/>
      <c r="DY32" s="95" ph="1"/>
      <c r="DZ32" s="95" ph="1"/>
      <c r="EA32" s="95" ph="1"/>
      <c r="EB32" s="95" ph="1"/>
      <c r="EC32" s="95" ph="1"/>
      <c r="ED32" s="95" ph="1"/>
      <c r="EE32" s="95" ph="1"/>
      <c r="EF32" s="95" ph="1"/>
      <c r="EG32" s="95" ph="1"/>
    </row>
    <row r="33" spans="1:137" s="95" customFormat="1" ht="20.25" customHeight="1" thickBot="1" x14ac:dyDescent="0.5">
      <c r="A33" s="301" t="s">
        <v>313</v>
      </c>
      <c r="B33" s="301"/>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93"/>
      <c r="AH33" s="93"/>
      <c r="AI33" s="93"/>
      <c r="AJ33" s="93"/>
      <c r="AK33" s="93"/>
      <c r="AL33" s="93"/>
      <c r="AM33" s="93"/>
      <c r="AN33" s="93"/>
      <c r="AO33" s="93"/>
      <c r="AP33" s="94"/>
      <c r="AQ33" s="94"/>
      <c r="AR33" s="11"/>
      <c r="AS33" s="11"/>
      <c r="AT33" s="94"/>
      <c r="AU33" s="94"/>
      <c r="AV33" s="94"/>
      <c r="AW33" s="11"/>
      <c r="AX33" s="11"/>
      <c r="AY33" s="94"/>
      <c r="AZ33" s="11"/>
      <c r="BA33" s="11"/>
      <c r="BB33" s="11"/>
      <c r="BC33" s="11"/>
      <c r="BD33" s="11"/>
      <c r="BE33" s="11"/>
      <c r="BF33" s="11"/>
      <c r="BG33" s="11"/>
      <c r="BH33" s="11"/>
      <c r="BI33" s="11"/>
      <c r="BJ33" s="11"/>
      <c r="BK33" s="11"/>
      <c r="BL33" s="11"/>
      <c r="BM33" s="11"/>
      <c r="BN33" s="11"/>
      <c r="BO33" s="11"/>
      <c r="BP33" s="11"/>
      <c r="BQ33" s="11"/>
      <c r="BR33" s="11"/>
      <c r="BS33" s="11"/>
      <c r="BT33" s="11"/>
      <c r="BU33" s="17"/>
      <c r="BV33" s="17"/>
      <c r="BW33" s="17"/>
      <c r="BX33" s="11"/>
      <c r="BY33" s="11"/>
      <c r="BZ33" s="11"/>
      <c r="CA33" s="11"/>
      <c r="CB33" s="11"/>
      <c r="CC33" s="11"/>
      <c r="CD33" s="11"/>
      <c r="CE33" s="11"/>
      <c r="CF33" s="11"/>
      <c r="CG33" s="11"/>
      <c r="CH33" s="11"/>
      <c r="CI33" s="11"/>
      <c r="CJ33" s="14"/>
      <c r="CK33" s="281" t="str">
        <f t="shared" si="12"/>
        <v>ＱＣ工業㈱</v>
      </c>
      <c r="CL33" s="68" t="str">
        <f t="shared" si="12"/>
        <v>愛知　３郎</v>
      </c>
      <c r="CM33" s="282" t="str">
        <f t="shared" si="13"/>
        <v>発表者2</v>
      </c>
      <c r="CN33" s="15"/>
      <c r="CO33" s="11"/>
      <c r="CP33" s="11"/>
      <c r="CQ33" s="11"/>
      <c r="CR33" s="11"/>
      <c r="CS33" s="11"/>
      <c r="CT33" s="11"/>
      <c r="CU33" s="11"/>
      <c r="CV33" s="11"/>
      <c r="CW33" s="11" ph="1"/>
      <c r="CX33" s="11" ph="1"/>
      <c r="CY33" s="11" ph="1"/>
      <c r="CZ33" s="11" ph="1"/>
      <c r="DA33" s="11" ph="1"/>
      <c r="DB33" s="11"/>
      <c r="DC33" s="11"/>
      <c r="DD33" s="11"/>
      <c r="DE33" s="11"/>
      <c r="DG33" s="95" ph="1"/>
      <c r="DH33" s="95" ph="1"/>
      <c r="DJ33" s="95" ph="1"/>
      <c r="DK33" s="95" ph="1"/>
      <c r="DM33" s="95" ph="1"/>
      <c r="DN33" s="95" ph="1"/>
      <c r="DO33" s="95" ph="1"/>
      <c r="DP33" s="95" ph="1"/>
      <c r="DQ33" s="95" ph="1"/>
      <c r="DR33" s="95" ph="1"/>
      <c r="DS33" s="95" ph="1"/>
      <c r="DT33" s="95" ph="1"/>
      <c r="DU33" s="95" ph="1"/>
      <c r="DV33" s="95" ph="1"/>
      <c r="DW33" s="95" ph="1"/>
      <c r="DX33" s="95" ph="1"/>
      <c r="DY33" s="95" ph="1"/>
      <c r="DZ33" s="95" ph="1"/>
      <c r="EA33" s="95" ph="1"/>
      <c r="EB33" s="95" ph="1"/>
      <c r="EC33" s="95" ph="1"/>
      <c r="ED33" s="95" ph="1"/>
      <c r="EE33" s="95" ph="1"/>
      <c r="EF33" s="95" ph="1"/>
      <c r="EG33" s="95" ph="1"/>
    </row>
    <row r="34" spans="1:137" s="95" customFormat="1" ht="29" customHeight="1" x14ac:dyDescent="0.2">
      <c r="A34" s="310" t="s">
        <v>117</v>
      </c>
      <c r="B34" s="310" t="s">
        <v>118</v>
      </c>
      <c r="C34" s="311"/>
      <c r="D34" s="311"/>
      <c r="E34" s="311"/>
      <c r="F34" s="310" t="s">
        <v>58</v>
      </c>
      <c r="G34" s="311"/>
      <c r="H34" s="311"/>
      <c r="I34" s="311"/>
      <c r="J34" s="311"/>
      <c r="K34" s="311"/>
      <c r="L34" s="311"/>
      <c r="M34" s="310" t="s">
        <v>119</v>
      </c>
      <c r="N34" s="311"/>
      <c r="O34" s="311"/>
      <c r="P34" s="325" t="s">
        <v>189</v>
      </c>
      <c r="Q34" s="326"/>
      <c r="R34" s="326"/>
      <c r="S34" s="326"/>
      <c r="T34" s="326"/>
      <c r="U34" s="326"/>
      <c r="V34" s="326"/>
      <c r="W34" s="326"/>
      <c r="X34" s="326"/>
      <c r="Y34" s="326"/>
      <c r="Z34" s="326"/>
      <c r="AA34" s="306" t="s">
        <v>217</v>
      </c>
      <c r="AB34" s="307"/>
      <c r="AC34" s="307"/>
      <c r="AD34" s="307"/>
      <c r="AE34" s="307"/>
      <c r="AF34" s="308"/>
      <c r="AG34" s="93"/>
      <c r="AH34" s="93"/>
      <c r="AI34" s="93"/>
      <c r="AJ34" s="93"/>
      <c r="AK34" s="93"/>
      <c r="AL34" s="93"/>
      <c r="AM34" s="93"/>
      <c r="AN34" s="93"/>
      <c r="AO34" s="93"/>
      <c r="AP34" s="94"/>
      <c r="AQ34" s="94"/>
      <c r="AR34" s="11"/>
      <c r="AS34" s="11"/>
      <c r="AT34" s="94"/>
      <c r="AU34" s="94"/>
      <c r="AV34" s="94"/>
      <c r="AW34" s="11"/>
      <c r="AX34" s="11"/>
      <c r="AY34" s="94"/>
      <c r="AZ34" s="11"/>
      <c r="BA34" s="11"/>
      <c r="BB34" s="11"/>
      <c r="BC34" s="11"/>
      <c r="BD34" s="11"/>
      <c r="BE34" s="11"/>
      <c r="BF34" s="11"/>
      <c r="BG34" s="11"/>
      <c r="BH34" s="11"/>
      <c r="BI34" s="11"/>
      <c r="BJ34" s="11"/>
      <c r="BK34" s="11"/>
      <c r="BL34" s="11"/>
      <c r="BM34" s="11"/>
      <c r="BN34" s="11"/>
      <c r="BO34" s="11"/>
      <c r="BP34" s="11"/>
      <c r="BQ34" s="11"/>
      <c r="BR34" s="11"/>
      <c r="BS34" s="11"/>
      <c r="BT34" s="11"/>
      <c r="BU34" s="17"/>
      <c r="BV34" s="17"/>
      <c r="BW34" s="17"/>
      <c r="BX34" s="11"/>
      <c r="BY34" s="11"/>
      <c r="BZ34" s="11"/>
      <c r="CA34" s="11"/>
      <c r="CB34" s="11"/>
      <c r="CC34" s="11"/>
      <c r="CD34" s="11"/>
      <c r="CE34" s="11"/>
      <c r="CF34" s="11"/>
      <c r="CG34" s="11"/>
      <c r="CH34" s="11"/>
      <c r="CI34" s="11"/>
      <c r="CJ34" s="14"/>
      <c r="CK34" s="281" t="str">
        <f t="shared" si="12"/>
        <v>ＱＣ工業㈱</v>
      </c>
      <c r="CL34" s="68" t="str">
        <f t="shared" si="12"/>
        <v>愛知　４郎</v>
      </c>
      <c r="CM34" s="282" t="str">
        <f t="shared" si="13"/>
        <v>会場司会者</v>
      </c>
      <c r="CN34" s="15"/>
      <c r="CO34" s="11"/>
      <c r="CP34" s="11"/>
      <c r="CQ34" s="11"/>
      <c r="CR34" s="11"/>
      <c r="CS34" s="11"/>
      <c r="CT34" s="11"/>
      <c r="CU34" s="11"/>
      <c r="CV34" s="11"/>
      <c r="CW34" s="11" ph="1"/>
      <c r="CX34" s="11" ph="1"/>
      <c r="CY34" s="11" ph="1"/>
      <c r="CZ34" s="11" ph="1"/>
      <c r="DA34" s="11" ph="1"/>
      <c r="DB34" s="11"/>
      <c r="DC34" s="11"/>
      <c r="DD34" s="11"/>
      <c r="DE34" s="11"/>
      <c r="DG34" s="95" ph="1"/>
      <c r="DH34" s="95" ph="1"/>
      <c r="DJ34" s="95" ph="1"/>
      <c r="DK34" s="95" ph="1"/>
      <c r="DM34" s="95" ph="1"/>
      <c r="DN34" s="95" ph="1"/>
      <c r="DO34" s="95" ph="1"/>
      <c r="DP34" s="95" ph="1"/>
      <c r="DQ34" s="95" ph="1"/>
      <c r="DR34" s="95" ph="1"/>
      <c r="DS34" s="95" ph="1"/>
      <c r="DT34" s="95" ph="1"/>
      <c r="DU34" s="95" ph="1"/>
      <c r="DV34" s="95" ph="1"/>
      <c r="DW34" s="95" ph="1"/>
      <c r="DX34" s="95" ph="1"/>
      <c r="DY34" s="95" ph="1"/>
      <c r="DZ34" s="95" ph="1"/>
      <c r="EA34" s="95" ph="1"/>
      <c r="EB34" s="95" ph="1"/>
      <c r="EC34" s="95" ph="1"/>
      <c r="ED34" s="95" ph="1"/>
      <c r="EE34" s="95" ph="1"/>
      <c r="EF34" s="95" ph="1"/>
      <c r="EG34" s="95" ph="1"/>
    </row>
    <row r="35" spans="1:137" s="95" customFormat="1" ht="20.25" customHeight="1" x14ac:dyDescent="0.2">
      <c r="A35" s="311"/>
      <c r="B35" s="311"/>
      <c r="C35" s="311"/>
      <c r="D35" s="311"/>
      <c r="E35" s="311"/>
      <c r="F35" s="311"/>
      <c r="G35" s="311"/>
      <c r="H35" s="311"/>
      <c r="I35" s="311"/>
      <c r="J35" s="311"/>
      <c r="K35" s="311"/>
      <c r="L35" s="311"/>
      <c r="M35" s="311"/>
      <c r="N35" s="311"/>
      <c r="O35" s="311"/>
      <c r="P35" s="312" t="s">
        <v>7</v>
      </c>
      <c r="Q35" s="312"/>
      <c r="R35" s="312"/>
      <c r="S35" s="312"/>
      <c r="T35" s="312"/>
      <c r="U35" s="312"/>
      <c r="V35" s="312" t="s">
        <v>8</v>
      </c>
      <c r="W35" s="312"/>
      <c r="X35" s="312"/>
      <c r="Y35" s="312"/>
      <c r="Z35" s="313"/>
      <c r="AA35" s="314" t="s">
        <v>9</v>
      </c>
      <c r="AB35" s="318" t="s">
        <v>10</v>
      </c>
      <c r="AC35" s="318" t="s">
        <v>120</v>
      </c>
      <c r="AD35" s="318" t="s">
        <v>121</v>
      </c>
      <c r="AE35" s="616" t="s">
        <v>179</v>
      </c>
      <c r="AF35" s="618" t="s">
        <v>180</v>
      </c>
      <c r="AG35" s="93"/>
      <c r="AH35" s="93"/>
      <c r="AI35" s="93"/>
      <c r="AJ35" s="93"/>
      <c r="AK35" s="93"/>
      <c r="AL35" s="93"/>
      <c r="AM35" s="93"/>
      <c r="AN35" s="93"/>
      <c r="AO35" s="93"/>
      <c r="AP35" s="94"/>
      <c r="AQ35" s="94"/>
      <c r="AR35" s="11"/>
      <c r="AS35" s="11"/>
      <c r="AT35" s="94"/>
      <c r="AU35" s="94"/>
      <c r="AV35" s="94"/>
      <c r="AW35" s="11"/>
      <c r="AX35" s="11"/>
      <c r="AY35" s="94"/>
      <c r="AZ35" s="11"/>
      <c r="BA35" s="11"/>
      <c r="BB35" s="11"/>
      <c r="BC35" s="11"/>
      <c r="BD35" s="11"/>
      <c r="BE35" s="11"/>
      <c r="BF35" s="11"/>
      <c r="BG35" s="11"/>
      <c r="BH35" s="11"/>
      <c r="BI35" s="11"/>
      <c r="BJ35" s="11"/>
      <c r="BK35" s="11"/>
      <c r="BL35" s="11"/>
      <c r="BM35" s="11"/>
      <c r="BN35" s="11"/>
      <c r="BO35" s="11"/>
      <c r="BP35" s="11"/>
      <c r="BQ35" s="11"/>
      <c r="BR35" s="11"/>
      <c r="BS35" s="11"/>
      <c r="BT35" s="11"/>
      <c r="BU35" s="17"/>
      <c r="BV35" s="17"/>
      <c r="BW35" s="17"/>
      <c r="BX35" s="11"/>
      <c r="BY35" s="11"/>
      <c r="BZ35" s="11"/>
      <c r="CA35" s="11"/>
      <c r="CB35" s="11"/>
      <c r="CC35" s="11"/>
      <c r="CD35" s="11"/>
      <c r="CE35" s="11"/>
      <c r="CF35" s="11"/>
      <c r="CG35" s="11"/>
      <c r="CH35" s="11"/>
      <c r="CI35" s="11"/>
      <c r="CJ35" s="14"/>
      <c r="CK35" s="281" t="str">
        <f t="shared" si="12"/>
        <v>ＱＣ工業㈱</v>
      </c>
      <c r="CL35" s="68" t="str">
        <f t="shared" si="12"/>
        <v>愛知　５郎</v>
      </c>
      <c r="CM35" s="282" t="str">
        <f t="shared" si="13"/>
        <v>配布なし</v>
      </c>
      <c r="CN35" s="15"/>
      <c r="CO35" s="11"/>
      <c r="CP35" s="11"/>
      <c r="CQ35" s="11"/>
      <c r="CR35" s="11"/>
      <c r="CS35" s="11"/>
      <c r="CT35" s="11"/>
      <c r="CU35" s="11"/>
      <c r="CV35" s="11"/>
      <c r="CW35" s="11"/>
      <c r="CX35" s="11"/>
      <c r="CY35" s="11"/>
      <c r="CZ35" s="11"/>
      <c r="DA35" s="11"/>
      <c r="DB35" s="11"/>
      <c r="DC35" s="11"/>
      <c r="DD35" s="11"/>
      <c r="DE35" s="11"/>
    </row>
    <row r="36" spans="1:137" s="95" customFormat="1" ht="15.75" customHeight="1" x14ac:dyDescent="0.2">
      <c r="A36" s="311"/>
      <c r="B36" s="311"/>
      <c r="C36" s="311"/>
      <c r="D36" s="311"/>
      <c r="E36" s="311"/>
      <c r="F36" s="311"/>
      <c r="G36" s="311"/>
      <c r="H36" s="311"/>
      <c r="I36" s="311"/>
      <c r="J36" s="311"/>
      <c r="K36" s="311"/>
      <c r="L36" s="311"/>
      <c r="M36" s="311"/>
      <c r="N36" s="311"/>
      <c r="O36" s="311"/>
      <c r="P36" s="309" t="s">
        <v>14</v>
      </c>
      <c r="Q36" s="309" t="s">
        <v>15</v>
      </c>
      <c r="R36" s="309" t="s">
        <v>16</v>
      </c>
      <c r="S36" s="322" t="s">
        <v>17</v>
      </c>
      <c r="T36" s="322" t="s">
        <v>18</v>
      </c>
      <c r="U36" s="322" t="s">
        <v>122</v>
      </c>
      <c r="V36" s="309" t="s">
        <v>123</v>
      </c>
      <c r="W36" s="309" t="s">
        <v>124</v>
      </c>
      <c r="X36" s="309" t="s">
        <v>22</v>
      </c>
      <c r="Y36" s="309" t="s">
        <v>23</v>
      </c>
      <c r="Z36" s="317" t="s">
        <v>84</v>
      </c>
      <c r="AA36" s="315"/>
      <c r="AB36" s="319"/>
      <c r="AC36" s="318"/>
      <c r="AD36" s="318"/>
      <c r="AE36" s="616"/>
      <c r="AF36" s="618"/>
      <c r="AG36" s="93"/>
      <c r="AH36" s="93"/>
      <c r="AI36" s="93"/>
      <c r="AJ36" s="93"/>
      <c r="AK36" s="93"/>
      <c r="AL36" s="93"/>
      <c r="AM36" s="93"/>
      <c r="AN36" s="93"/>
      <c r="AO36" s="93"/>
      <c r="AP36" s="94"/>
      <c r="AQ36" s="94"/>
      <c r="AR36" s="11"/>
      <c r="AS36" s="11"/>
      <c r="AT36" s="94"/>
      <c r="AU36" s="94"/>
      <c r="AV36" s="94"/>
      <c r="AW36" s="11"/>
      <c r="AX36" s="11"/>
      <c r="AY36" s="94"/>
      <c r="AZ36" s="11"/>
      <c r="BA36" s="11"/>
      <c r="BB36" s="11"/>
      <c r="BC36" s="11"/>
      <c r="BD36" s="11"/>
      <c r="BE36" s="11"/>
      <c r="BF36" s="11"/>
      <c r="BG36" s="11"/>
      <c r="BH36" s="11"/>
      <c r="BI36" s="11"/>
      <c r="BJ36" s="11"/>
      <c r="BK36" s="11"/>
      <c r="BL36" s="11"/>
      <c r="BM36" s="11"/>
      <c r="BN36" s="11"/>
      <c r="BO36" s="11"/>
      <c r="BP36" s="11"/>
      <c r="BQ36" s="11"/>
      <c r="BR36" s="11"/>
      <c r="BS36" s="11"/>
      <c r="BT36" s="11"/>
      <c r="BU36" s="17"/>
      <c r="BV36" s="17"/>
      <c r="BW36" s="17"/>
      <c r="BX36" s="11"/>
      <c r="BY36" s="11"/>
      <c r="BZ36" s="11"/>
      <c r="CA36" s="11"/>
      <c r="CB36" s="11"/>
      <c r="CC36" s="11"/>
      <c r="CD36" s="11"/>
      <c r="CE36" s="11"/>
      <c r="CF36" s="11"/>
      <c r="CG36" s="11"/>
      <c r="CH36" s="11"/>
      <c r="CI36" s="11"/>
      <c r="CJ36" s="14"/>
      <c r="CK36" s="281" t="str">
        <f t="shared" si="12"/>
        <v>ＱＣ工業㈱</v>
      </c>
      <c r="CL36" s="68" t="str">
        <f t="shared" si="12"/>
        <v>愛知　６郎</v>
      </c>
      <c r="CM36" s="282" t="str">
        <f t="shared" si="13"/>
        <v>発表者1</v>
      </c>
      <c r="CN36" s="15"/>
      <c r="CO36" s="11"/>
      <c r="CP36" s="11"/>
      <c r="CQ36" s="11"/>
      <c r="CR36" s="11"/>
      <c r="CS36" s="11"/>
      <c r="CT36" s="11"/>
      <c r="CU36" s="11"/>
      <c r="CV36" s="11"/>
      <c r="CW36" s="11"/>
      <c r="CX36" s="11"/>
      <c r="CY36" s="11"/>
      <c r="CZ36" s="11"/>
      <c r="DA36" s="11"/>
      <c r="DB36" s="11"/>
      <c r="DC36" s="11"/>
      <c r="DD36" s="11"/>
      <c r="DE36" s="11"/>
    </row>
    <row r="37" spans="1:137" s="95" customFormat="1" ht="15.75" customHeight="1" x14ac:dyDescent="0.2">
      <c r="A37" s="311"/>
      <c r="B37" s="311"/>
      <c r="C37" s="311"/>
      <c r="D37" s="311"/>
      <c r="E37" s="311"/>
      <c r="F37" s="311"/>
      <c r="G37" s="311"/>
      <c r="H37" s="311"/>
      <c r="I37" s="311"/>
      <c r="J37" s="311"/>
      <c r="K37" s="311"/>
      <c r="L37" s="311"/>
      <c r="M37" s="311"/>
      <c r="N37" s="311"/>
      <c r="O37" s="311"/>
      <c r="P37" s="309"/>
      <c r="Q37" s="309"/>
      <c r="R37" s="309"/>
      <c r="S37" s="323"/>
      <c r="T37" s="323"/>
      <c r="U37" s="323"/>
      <c r="V37" s="309"/>
      <c r="W37" s="309"/>
      <c r="X37" s="309"/>
      <c r="Y37" s="309"/>
      <c r="Z37" s="317"/>
      <c r="AA37" s="315"/>
      <c r="AB37" s="319"/>
      <c r="AC37" s="318"/>
      <c r="AD37" s="318"/>
      <c r="AE37" s="616"/>
      <c r="AF37" s="618"/>
      <c r="AG37" s="93"/>
      <c r="AH37" s="93"/>
      <c r="AI37" s="93"/>
      <c r="AJ37" s="93"/>
      <c r="AK37" s="93"/>
      <c r="AL37" s="93"/>
      <c r="AM37" s="93"/>
      <c r="AN37" s="93"/>
      <c r="AO37" s="93"/>
      <c r="AP37" s="94"/>
      <c r="AQ37" s="94"/>
      <c r="AR37" s="11"/>
      <c r="AS37" s="11"/>
      <c r="AT37" s="94"/>
      <c r="AU37" s="94"/>
      <c r="AV37" s="94"/>
      <c r="AW37" s="11"/>
      <c r="AX37" s="11"/>
      <c r="AY37" s="94"/>
      <c r="AZ37" s="11"/>
      <c r="BA37" s="11"/>
      <c r="BB37" s="11"/>
      <c r="BC37" s="11"/>
      <c r="BD37" s="11"/>
      <c r="BE37" s="11"/>
      <c r="BF37" s="11"/>
      <c r="BG37" s="11"/>
      <c r="BH37" s="11"/>
      <c r="BI37" s="11"/>
      <c r="BJ37" s="11"/>
      <c r="BK37" s="11"/>
      <c r="BL37" s="11"/>
      <c r="BM37" s="11"/>
      <c r="BN37" s="11"/>
      <c r="BO37" s="11"/>
      <c r="BP37" s="11"/>
      <c r="BQ37" s="11"/>
      <c r="BR37" s="11"/>
      <c r="BS37" s="11"/>
      <c r="BT37" s="11"/>
      <c r="BU37" s="17"/>
      <c r="BV37" s="17"/>
      <c r="BW37" s="17"/>
      <c r="BX37" s="11"/>
      <c r="BY37" s="11"/>
      <c r="BZ37" s="11"/>
      <c r="CA37" s="11"/>
      <c r="CB37" s="11"/>
      <c r="CC37" s="11"/>
      <c r="CD37" s="11"/>
      <c r="CE37" s="11"/>
      <c r="CF37" s="11"/>
      <c r="CG37" s="11"/>
      <c r="CH37" s="11"/>
      <c r="CI37" s="11"/>
      <c r="CJ37" s="14"/>
      <c r="CK37" s="281" t="str">
        <f t="shared" si="12"/>
        <v>ＱＣ工業㈱</v>
      </c>
      <c r="CL37" s="68" t="str">
        <f t="shared" si="12"/>
        <v>愛知　７郎</v>
      </c>
      <c r="CM37" s="282" t="str">
        <f t="shared" si="13"/>
        <v>補助者</v>
      </c>
      <c r="CN37" s="15"/>
      <c r="CO37" s="11"/>
      <c r="CP37" s="11"/>
      <c r="CQ37" s="11"/>
      <c r="CR37" s="11"/>
      <c r="CS37" s="11"/>
      <c r="CT37" s="11"/>
      <c r="CU37" s="11"/>
      <c r="CV37" s="11"/>
      <c r="CW37" s="11"/>
      <c r="CX37" s="11"/>
      <c r="CY37" s="11"/>
      <c r="CZ37" s="11"/>
      <c r="DA37" s="11"/>
      <c r="DB37" s="11"/>
      <c r="DC37" s="11"/>
      <c r="DD37" s="11"/>
      <c r="DE37" s="11"/>
    </row>
    <row r="38" spans="1:137" s="95" customFormat="1" ht="15.75" customHeight="1" x14ac:dyDescent="0.2">
      <c r="A38" s="311"/>
      <c r="B38" s="311"/>
      <c r="C38" s="311"/>
      <c r="D38" s="311"/>
      <c r="E38" s="311"/>
      <c r="F38" s="311"/>
      <c r="G38" s="311"/>
      <c r="H38" s="311"/>
      <c r="I38" s="311"/>
      <c r="J38" s="311"/>
      <c r="K38" s="311"/>
      <c r="L38" s="311"/>
      <c r="M38" s="311"/>
      <c r="N38" s="311"/>
      <c r="O38" s="311"/>
      <c r="P38" s="309"/>
      <c r="Q38" s="309"/>
      <c r="R38" s="309"/>
      <c r="S38" s="323"/>
      <c r="T38" s="323"/>
      <c r="U38" s="323"/>
      <c r="V38" s="309"/>
      <c r="W38" s="309"/>
      <c r="X38" s="309"/>
      <c r="Y38" s="309"/>
      <c r="Z38" s="317"/>
      <c r="AA38" s="315"/>
      <c r="AB38" s="319"/>
      <c r="AC38" s="318"/>
      <c r="AD38" s="318"/>
      <c r="AE38" s="616"/>
      <c r="AF38" s="618"/>
      <c r="AG38" s="93"/>
      <c r="AH38" s="93"/>
      <c r="AI38" s="93"/>
      <c r="AJ38" s="93"/>
      <c r="AK38" s="93"/>
      <c r="AL38" s="93"/>
      <c r="AM38" s="93"/>
      <c r="AN38" s="93"/>
      <c r="AO38" s="93"/>
      <c r="AP38" s="94"/>
      <c r="AQ38" s="94"/>
      <c r="AR38" s="11"/>
      <c r="AS38" s="11"/>
      <c r="AT38" s="94"/>
      <c r="AU38" s="94"/>
      <c r="AV38" s="94"/>
      <c r="AW38" s="11"/>
      <c r="AX38" s="11"/>
      <c r="AY38" s="94"/>
      <c r="AZ38" s="11"/>
      <c r="BA38" s="11"/>
      <c r="BB38" s="11"/>
      <c r="BC38" s="11"/>
      <c r="BD38" s="11"/>
      <c r="BE38" s="11"/>
      <c r="BF38" s="11"/>
      <c r="BG38" s="11"/>
      <c r="BH38" s="11"/>
      <c r="BI38" s="11"/>
      <c r="BJ38" s="11"/>
      <c r="BK38" s="11"/>
      <c r="BL38" s="11"/>
      <c r="BM38" s="11"/>
      <c r="BN38" s="11"/>
      <c r="BO38" s="11"/>
      <c r="BP38" s="11"/>
      <c r="BQ38" s="11"/>
      <c r="BR38" s="11"/>
      <c r="BS38" s="11"/>
      <c r="BT38" s="11"/>
      <c r="BU38" s="17"/>
      <c r="BV38" s="17"/>
      <c r="BW38" s="17"/>
      <c r="BX38" s="11"/>
      <c r="BY38" s="11"/>
      <c r="BZ38" s="11"/>
      <c r="CA38" s="11"/>
      <c r="CB38" s="11"/>
      <c r="CC38" s="11"/>
      <c r="CD38" s="11"/>
      <c r="CE38" s="11"/>
      <c r="CF38" s="11"/>
      <c r="CG38" s="11"/>
      <c r="CH38" s="11"/>
      <c r="CI38" s="11"/>
      <c r="CJ38" s="14"/>
      <c r="CK38" s="281" t="str">
        <f t="shared" si="12"/>
        <v>ＱＣ工業㈱</v>
      </c>
      <c r="CL38" s="68" t="str">
        <f t="shared" si="12"/>
        <v>愛知　８郎</v>
      </c>
      <c r="CM38" s="282" t="str">
        <f t="shared" si="13"/>
        <v>発表者2</v>
      </c>
      <c r="CN38" s="15"/>
      <c r="CO38" s="11"/>
      <c r="CP38" s="11"/>
      <c r="CQ38" s="11"/>
      <c r="CR38" s="11"/>
      <c r="CS38" s="11"/>
      <c r="CT38" s="11"/>
      <c r="CU38" s="11"/>
      <c r="CV38" s="11"/>
      <c r="CW38" s="11"/>
      <c r="CX38" s="11"/>
      <c r="CY38" s="11"/>
      <c r="CZ38" s="11"/>
      <c r="DA38" s="11"/>
      <c r="DB38" s="11"/>
      <c r="DC38" s="11"/>
      <c r="DD38" s="11"/>
      <c r="DE38" s="11"/>
    </row>
    <row r="39" spans="1:137" s="95" customFormat="1" ht="15.75" customHeight="1" x14ac:dyDescent="0.2">
      <c r="A39" s="311"/>
      <c r="B39" s="311"/>
      <c r="C39" s="311"/>
      <c r="D39" s="311"/>
      <c r="E39" s="311"/>
      <c r="F39" s="311"/>
      <c r="G39" s="311"/>
      <c r="H39" s="311"/>
      <c r="I39" s="311"/>
      <c r="J39" s="311"/>
      <c r="K39" s="311"/>
      <c r="L39" s="311"/>
      <c r="M39" s="311"/>
      <c r="N39" s="311"/>
      <c r="O39" s="311"/>
      <c r="P39" s="309"/>
      <c r="Q39" s="309"/>
      <c r="R39" s="309"/>
      <c r="S39" s="324"/>
      <c r="T39" s="324"/>
      <c r="U39" s="324"/>
      <c r="V39" s="309"/>
      <c r="W39" s="309"/>
      <c r="X39" s="309"/>
      <c r="Y39" s="309"/>
      <c r="Z39" s="317"/>
      <c r="AA39" s="316"/>
      <c r="AB39" s="320"/>
      <c r="AC39" s="321"/>
      <c r="AD39" s="321"/>
      <c r="AE39" s="617"/>
      <c r="AF39" s="619"/>
      <c r="AG39" s="93"/>
      <c r="AH39" s="93"/>
      <c r="AI39" s="93"/>
      <c r="AJ39" s="93"/>
      <c r="AK39" s="93"/>
      <c r="AL39" s="93"/>
      <c r="AM39" s="93"/>
      <c r="AN39" s="93"/>
      <c r="AO39" s="93"/>
      <c r="AP39" s="94"/>
      <c r="AQ39" s="94"/>
      <c r="AR39" s="11"/>
      <c r="AS39" s="11"/>
      <c r="AT39" s="94"/>
      <c r="AU39" s="94"/>
      <c r="AV39" s="94"/>
      <c r="AW39" s="11"/>
      <c r="AX39" s="11"/>
      <c r="AY39" s="94"/>
      <c r="AZ39" s="11"/>
      <c r="BA39" s="11"/>
      <c r="BB39" s="11"/>
      <c r="BC39" s="11"/>
      <c r="BD39" s="11"/>
      <c r="BE39" s="11"/>
      <c r="BF39" s="11"/>
      <c r="BG39" s="11"/>
      <c r="BH39" s="11"/>
      <c r="BI39" s="11"/>
      <c r="BJ39" s="11"/>
      <c r="BK39" s="11"/>
      <c r="BL39" s="11"/>
      <c r="BM39" s="11"/>
      <c r="BN39" s="11"/>
      <c r="BO39" s="11"/>
      <c r="BP39" s="11"/>
      <c r="BQ39" s="11"/>
      <c r="BR39" s="11"/>
      <c r="BS39" s="11"/>
      <c r="BT39" s="11"/>
      <c r="BU39" s="17"/>
      <c r="BV39" s="17"/>
      <c r="BW39" s="17"/>
      <c r="BX39" s="11"/>
      <c r="BY39" s="11"/>
      <c r="BZ39" s="11"/>
      <c r="CA39" s="11"/>
      <c r="CB39" s="11"/>
      <c r="CC39" s="11"/>
      <c r="CD39" s="11"/>
      <c r="CE39" s="11"/>
      <c r="CF39" s="11"/>
      <c r="CG39" s="11"/>
      <c r="CH39" s="11"/>
      <c r="CI39" s="11"/>
      <c r="CJ39" s="14"/>
      <c r="CK39" s="281" t="str">
        <f t="shared" si="12"/>
        <v>ＱＣ工業㈱</v>
      </c>
      <c r="CL39" s="68" t="str">
        <f t="shared" si="12"/>
        <v>愛知　９郎</v>
      </c>
      <c r="CM39" s="282" t="str">
        <f t="shared" si="13"/>
        <v>会場聴講</v>
      </c>
      <c r="CN39" s="15"/>
      <c r="CO39" s="11"/>
      <c r="CP39" s="11"/>
      <c r="CQ39" s="11"/>
      <c r="CR39" s="11"/>
      <c r="CS39" s="11"/>
      <c r="CT39" s="11"/>
      <c r="CU39" s="11"/>
      <c r="CV39" s="11"/>
      <c r="CW39" s="11"/>
      <c r="CX39" s="11"/>
      <c r="CY39" s="11"/>
      <c r="CZ39" s="11"/>
      <c r="DA39" s="11"/>
      <c r="DB39" s="11"/>
      <c r="DC39" s="11"/>
      <c r="DD39" s="11"/>
      <c r="DE39" s="11"/>
    </row>
    <row r="40" spans="1:137" s="95" customFormat="1" ht="15.75" customHeight="1" thickBot="1" x14ac:dyDescent="0.25">
      <c r="A40" s="140">
        <v>1</v>
      </c>
      <c r="B40" s="623" t="s">
        <v>155</v>
      </c>
      <c r="C40" s="624"/>
      <c r="D40" s="624"/>
      <c r="E40" s="625"/>
      <c r="F40" s="623" t="s">
        <v>156</v>
      </c>
      <c r="G40" s="624"/>
      <c r="H40" s="624"/>
      <c r="I40" s="624"/>
      <c r="J40" s="624"/>
      <c r="K40" s="624"/>
      <c r="L40" s="625"/>
      <c r="M40" s="623" t="s">
        <v>90</v>
      </c>
      <c r="N40" s="624"/>
      <c r="O40" s="625"/>
      <c r="P40" s="96" t="s">
        <v>157</v>
      </c>
      <c r="Q40" s="96"/>
      <c r="R40" s="96"/>
      <c r="S40" s="96"/>
      <c r="T40" s="96"/>
      <c r="U40" s="96"/>
      <c r="V40" s="96"/>
      <c r="W40" s="96" t="s">
        <v>157</v>
      </c>
      <c r="X40" s="96"/>
      <c r="Y40" s="96"/>
      <c r="Z40" s="220"/>
      <c r="AA40" s="222" t="s">
        <v>157</v>
      </c>
      <c r="AB40" s="96"/>
      <c r="AC40" s="96"/>
      <c r="AD40" s="96"/>
      <c r="AE40" s="141"/>
      <c r="AF40" s="144"/>
      <c r="AG40" s="93"/>
      <c r="AH40" s="93"/>
      <c r="AI40" s="93"/>
      <c r="AJ40" s="93"/>
      <c r="AK40" s="93"/>
      <c r="AL40" s="93"/>
      <c r="AM40" s="93"/>
      <c r="AN40" s="93"/>
      <c r="AO40" s="93"/>
      <c r="AP40" s="94"/>
      <c r="AQ40" s="94"/>
      <c r="AR40" s="11"/>
      <c r="AS40" s="11"/>
      <c r="AT40" s="94"/>
      <c r="AU40" s="94"/>
      <c r="AV40" s="94"/>
      <c r="AW40" s="11"/>
      <c r="AX40" s="11"/>
      <c r="AY40" s="94"/>
      <c r="AZ40" s="11"/>
      <c r="BA40" s="11"/>
      <c r="BB40" s="11"/>
      <c r="BC40" s="11"/>
      <c r="BD40" s="11"/>
      <c r="BE40" s="11"/>
      <c r="BF40" s="11"/>
      <c r="BG40" s="11"/>
      <c r="BH40" s="11"/>
      <c r="BI40" s="11"/>
      <c r="BJ40" s="11"/>
      <c r="BK40" s="11"/>
      <c r="BL40" s="11"/>
      <c r="BM40" s="11"/>
      <c r="BN40" s="11"/>
      <c r="BO40" s="11"/>
      <c r="BP40" s="11"/>
      <c r="BQ40" s="11"/>
      <c r="BR40" s="11"/>
      <c r="BS40" s="11"/>
      <c r="BT40" s="11"/>
      <c r="BU40" s="17"/>
      <c r="BV40" s="17"/>
      <c r="BW40" s="17"/>
      <c r="BX40" s="11"/>
      <c r="BY40" s="11"/>
      <c r="BZ40" s="11"/>
      <c r="CA40" s="11"/>
      <c r="CB40" s="11"/>
      <c r="CC40" s="11"/>
      <c r="CD40" s="11"/>
      <c r="CE40" s="11"/>
      <c r="CF40" s="11"/>
      <c r="CG40" s="11"/>
      <c r="CH40" s="11"/>
      <c r="CI40" s="11"/>
      <c r="CJ40" s="11"/>
      <c r="CK40" s="283" t="str">
        <f t="shared" si="12"/>
        <v>ＱＣ工業㈱</v>
      </c>
      <c r="CL40" s="284" t="str">
        <f t="shared" si="12"/>
        <v>愛知　１０郎</v>
      </c>
      <c r="CM40" s="285" t="str">
        <f t="shared" si="13"/>
        <v>配布なし</v>
      </c>
      <c r="CN40" s="15"/>
      <c r="CO40" s="11"/>
      <c r="CP40" s="11"/>
      <c r="CQ40" s="11"/>
      <c r="CR40" s="11"/>
      <c r="CS40" s="11"/>
      <c r="CT40" s="11"/>
      <c r="CU40" s="11"/>
      <c r="CV40" s="11"/>
      <c r="CW40" s="11"/>
      <c r="CX40" s="11"/>
      <c r="CY40" s="11"/>
      <c r="CZ40" s="11"/>
      <c r="DA40" s="11"/>
      <c r="DB40" s="11"/>
      <c r="DC40" s="11"/>
      <c r="DD40" s="11"/>
      <c r="DE40" s="11"/>
    </row>
    <row r="41" spans="1:137" ht="15.75" customHeight="1" thickTop="1" x14ac:dyDescent="0.2">
      <c r="A41" s="145">
        <v>2</v>
      </c>
      <c r="B41" s="623" t="s">
        <v>158</v>
      </c>
      <c r="C41" s="624"/>
      <c r="D41" s="624"/>
      <c r="E41" s="625"/>
      <c r="F41" s="623" t="s">
        <v>159</v>
      </c>
      <c r="G41" s="624"/>
      <c r="H41" s="624"/>
      <c r="I41" s="624"/>
      <c r="J41" s="624"/>
      <c r="K41" s="624"/>
      <c r="L41" s="625"/>
      <c r="M41" s="623" t="s">
        <v>90</v>
      </c>
      <c r="N41" s="624"/>
      <c r="O41" s="625"/>
      <c r="P41" s="97" t="s">
        <v>103</v>
      </c>
      <c r="Q41" s="97" t="s">
        <v>157</v>
      </c>
      <c r="R41" s="97" t="s">
        <v>103</v>
      </c>
      <c r="S41" s="97" t="s">
        <v>103</v>
      </c>
      <c r="T41" s="97" t="s">
        <v>103</v>
      </c>
      <c r="U41" s="97" t="s">
        <v>103</v>
      </c>
      <c r="V41" s="97" t="s">
        <v>157</v>
      </c>
      <c r="W41" s="97" t="s">
        <v>103</v>
      </c>
      <c r="X41" s="97" t="s">
        <v>103</v>
      </c>
      <c r="Y41" s="97" t="s">
        <v>103</v>
      </c>
      <c r="Z41" s="221" t="s">
        <v>103</v>
      </c>
      <c r="AA41" s="223" t="s">
        <v>103</v>
      </c>
      <c r="AB41" s="97" t="s">
        <v>103</v>
      </c>
      <c r="AC41" s="97" t="s">
        <v>157</v>
      </c>
      <c r="AD41" s="97" t="s">
        <v>103</v>
      </c>
      <c r="AE41" s="146"/>
      <c r="AF41" s="149"/>
      <c r="AG41" s="2"/>
      <c r="AH41" s="2"/>
      <c r="AI41" s="2"/>
      <c r="AJ41" s="2"/>
      <c r="AK41" s="2"/>
      <c r="AL41" s="2"/>
      <c r="AM41" s="2"/>
      <c r="AN41" s="2"/>
      <c r="AO41" s="2"/>
      <c r="AP41" s="7"/>
      <c r="AQ41" s="7"/>
      <c r="AR41" s="11"/>
      <c r="AS41" s="11"/>
      <c r="AT41" s="7"/>
      <c r="AU41" s="7"/>
      <c r="AV41" s="7"/>
      <c r="AW41" s="11"/>
      <c r="AX41" s="11"/>
      <c r="AY41" s="7"/>
      <c r="AZ41" s="11"/>
      <c r="BA41" s="11"/>
      <c r="BB41" s="11"/>
      <c r="BC41" s="11"/>
      <c r="BD41" s="11"/>
      <c r="BE41" s="11"/>
      <c r="BF41" s="11"/>
      <c r="BG41" s="11"/>
      <c r="BH41" s="11"/>
      <c r="BI41" s="11"/>
      <c r="BJ41" s="11"/>
      <c r="BK41" s="11"/>
      <c r="BL41" s="11"/>
      <c r="BM41" s="11"/>
      <c r="BN41" s="11"/>
      <c r="BO41" s="11"/>
      <c r="BP41" s="11"/>
      <c r="BQ41" s="11"/>
      <c r="BR41" s="11"/>
      <c r="BS41" s="11"/>
      <c r="BT41" s="11"/>
      <c r="BU41" s="17"/>
      <c r="BV41" s="17"/>
      <c r="BW41" s="17"/>
      <c r="BX41" s="11"/>
      <c r="BY41" s="11"/>
      <c r="BZ41" s="11"/>
      <c r="CA41" s="11"/>
      <c r="CB41" s="11"/>
      <c r="CC41" s="11"/>
      <c r="CD41" s="11"/>
      <c r="CE41" s="11"/>
      <c r="CF41" s="11"/>
      <c r="CG41" s="11"/>
      <c r="CH41" s="11"/>
      <c r="CI41" s="11"/>
      <c r="CJ41" s="11"/>
      <c r="CK41" s="11"/>
      <c r="CL41" s="11"/>
      <c r="CM41" s="15"/>
      <c r="CN41" s="15"/>
      <c r="CO41" s="11"/>
      <c r="CP41" s="11"/>
      <c r="CQ41" s="11"/>
      <c r="CR41" s="11"/>
      <c r="CS41" s="11"/>
      <c r="CT41" s="11"/>
      <c r="CU41" s="11"/>
      <c r="CV41" s="11"/>
      <c r="CW41" s="11"/>
      <c r="CX41" s="11"/>
      <c r="CY41" s="11"/>
      <c r="CZ41" s="11"/>
      <c r="DA41" s="11"/>
      <c r="DB41" s="11"/>
      <c r="DC41" s="11"/>
      <c r="DD41" s="11"/>
      <c r="DE41" s="11"/>
    </row>
    <row r="42" spans="1:137" ht="15.75" customHeight="1" x14ac:dyDescent="0.2">
      <c r="A42" s="145">
        <v>3</v>
      </c>
      <c r="B42" s="623" t="s">
        <v>160</v>
      </c>
      <c r="C42" s="624"/>
      <c r="D42" s="624"/>
      <c r="E42" s="625"/>
      <c r="F42" s="623" t="s">
        <v>161</v>
      </c>
      <c r="G42" s="624"/>
      <c r="H42" s="624"/>
      <c r="I42" s="624"/>
      <c r="J42" s="624"/>
      <c r="K42" s="624"/>
      <c r="L42" s="625"/>
      <c r="M42" s="623" t="s">
        <v>90</v>
      </c>
      <c r="N42" s="624"/>
      <c r="O42" s="625"/>
      <c r="P42" s="97" t="s">
        <v>103</v>
      </c>
      <c r="Q42" s="97" t="s">
        <v>103</v>
      </c>
      <c r="R42" s="97" t="s">
        <v>157</v>
      </c>
      <c r="S42" s="97" t="s">
        <v>103</v>
      </c>
      <c r="T42" s="97" t="s">
        <v>103</v>
      </c>
      <c r="U42" s="97" t="s">
        <v>103</v>
      </c>
      <c r="V42" s="97" t="s">
        <v>103</v>
      </c>
      <c r="W42" s="97" t="s">
        <v>157</v>
      </c>
      <c r="X42" s="97" t="s">
        <v>103</v>
      </c>
      <c r="Y42" s="97" t="s">
        <v>103</v>
      </c>
      <c r="Z42" s="221" t="s">
        <v>103</v>
      </c>
      <c r="AA42" s="223" t="s">
        <v>103</v>
      </c>
      <c r="AB42" s="97" t="s">
        <v>157</v>
      </c>
      <c r="AC42" s="97" t="s">
        <v>103</v>
      </c>
      <c r="AD42" s="97" t="s">
        <v>103</v>
      </c>
      <c r="AE42" s="146"/>
      <c r="AF42" s="149"/>
      <c r="AG42" s="2"/>
      <c r="AH42" s="2"/>
      <c r="AI42" s="2"/>
      <c r="AJ42" s="2"/>
      <c r="AK42" s="2"/>
      <c r="AL42" s="2"/>
      <c r="AM42" s="2"/>
      <c r="AN42" s="2"/>
      <c r="AO42" s="2"/>
      <c r="AP42" s="7"/>
      <c r="AQ42" s="7"/>
      <c r="AR42" s="11"/>
      <c r="AS42" s="11"/>
      <c r="AT42" s="7"/>
      <c r="AU42" s="7"/>
      <c r="AV42" s="7"/>
      <c r="AW42" s="11"/>
      <c r="AX42" s="11"/>
      <c r="AY42" s="7"/>
      <c r="AZ42" s="11"/>
      <c r="BA42" s="11"/>
      <c r="BB42" s="11"/>
      <c r="BC42" s="11"/>
      <c r="BD42" s="11"/>
      <c r="BE42" s="11"/>
      <c r="BF42" s="11"/>
      <c r="BG42" s="11"/>
      <c r="BH42" s="11"/>
      <c r="BI42" s="11"/>
      <c r="BJ42" s="11"/>
      <c r="BK42" s="11"/>
      <c r="BL42" s="11"/>
      <c r="BM42" s="11"/>
      <c r="BN42" s="11"/>
      <c r="BO42" s="11"/>
      <c r="BP42" s="11"/>
      <c r="BQ42" s="11"/>
      <c r="BR42" s="11"/>
      <c r="BS42" s="11"/>
      <c r="BT42" s="11"/>
      <c r="BU42" s="17"/>
      <c r="BV42" s="17"/>
      <c r="BW42" s="17"/>
      <c r="BX42" s="11"/>
      <c r="BY42" s="11"/>
      <c r="BZ42" s="11"/>
      <c r="CA42" s="11"/>
      <c r="CB42" s="11"/>
      <c r="CC42" s="11"/>
      <c r="CD42" s="11"/>
      <c r="CE42" s="11"/>
      <c r="CF42" s="11"/>
      <c r="CG42" s="11"/>
      <c r="CH42" s="11"/>
      <c r="CI42" s="11"/>
      <c r="CJ42" s="11"/>
      <c r="CK42" s="11"/>
      <c r="CL42" s="11"/>
      <c r="CM42" s="15"/>
      <c r="CN42" s="15"/>
      <c r="CO42" s="11"/>
      <c r="CP42" s="11"/>
      <c r="CQ42" s="11"/>
      <c r="CR42" s="11"/>
      <c r="CS42" s="11"/>
      <c r="CT42" s="11"/>
      <c r="CU42" s="11"/>
      <c r="CV42" s="11"/>
      <c r="CW42" s="11"/>
      <c r="CX42" s="11"/>
      <c r="CY42" s="11"/>
      <c r="CZ42" s="11"/>
      <c r="DA42" s="11"/>
      <c r="DB42" s="11"/>
      <c r="DC42" s="11"/>
      <c r="DD42" s="11"/>
      <c r="DE42" s="11"/>
    </row>
    <row r="43" spans="1:137" ht="15" x14ac:dyDescent="0.2">
      <c r="A43" s="140">
        <v>4</v>
      </c>
      <c r="B43" s="623" t="s">
        <v>162</v>
      </c>
      <c r="C43" s="624"/>
      <c r="D43" s="624"/>
      <c r="E43" s="625"/>
      <c r="F43" s="623" t="s">
        <v>163</v>
      </c>
      <c r="G43" s="624"/>
      <c r="H43" s="624"/>
      <c r="I43" s="624"/>
      <c r="J43" s="624"/>
      <c r="K43" s="624"/>
      <c r="L43" s="625"/>
      <c r="M43" s="623" t="s">
        <v>90</v>
      </c>
      <c r="N43" s="624"/>
      <c r="O43" s="625"/>
      <c r="P43" s="97" t="s">
        <v>103</v>
      </c>
      <c r="Q43" s="97" t="s">
        <v>103</v>
      </c>
      <c r="R43" s="97" t="s">
        <v>103</v>
      </c>
      <c r="S43" s="97" t="s">
        <v>157</v>
      </c>
      <c r="T43" s="97" t="s">
        <v>103</v>
      </c>
      <c r="U43" s="97" t="s">
        <v>103</v>
      </c>
      <c r="V43" s="97" t="s">
        <v>103</v>
      </c>
      <c r="W43" s="97" t="s">
        <v>157</v>
      </c>
      <c r="X43" s="97" t="s">
        <v>103</v>
      </c>
      <c r="Y43" s="97" t="s">
        <v>103</v>
      </c>
      <c r="Z43" s="221" t="s">
        <v>103</v>
      </c>
      <c r="AA43" s="223" t="s">
        <v>125</v>
      </c>
      <c r="AB43" s="97" t="s">
        <v>103</v>
      </c>
      <c r="AC43" s="97" t="s">
        <v>103</v>
      </c>
      <c r="AD43" s="97" t="s">
        <v>157</v>
      </c>
      <c r="AE43" s="146"/>
      <c r="AF43" s="149"/>
      <c r="AG43" s="2"/>
      <c r="AH43" s="2"/>
      <c r="AI43" s="2"/>
      <c r="AJ43" s="2"/>
      <c r="AK43" s="2"/>
      <c r="AL43" s="2"/>
      <c r="AM43" s="2"/>
      <c r="AN43" s="2"/>
      <c r="AO43" s="2"/>
      <c r="AP43" s="7"/>
      <c r="AQ43" s="7"/>
      <c r="AR43" s="11"/>
      <c r="AS43" s="11"/>
      <c r="AT43" s="7"/>
      <c r="AU43" s="7"/>
      <c r="AV43" s="7"/>
      <c r="AW43" s="11"/>
      <c r="AX43" s="11"/>
      <c r="AY43" s="7"/>
      <c r="AZ43" s="11"/>
      <c r="BA43" s="11"/>
      <c r="BB43" s="11"/>
      <c r="BC43" s="11"/>
      <c r="BD43" s="11"/>
      <c r="BE43" s="11"/>
      <c r="BF43" s="11"/>
      <c r="BG43" s="11"/>
      <c r="BH43" s="11"/>
      <c r="BI43" s="11"/>
      <c r="BJ43" s="11"/>
      <c r="BK43" s="11"/>
      <c r="BL43" s="11"/>
      <c r="BM43" s="11"/>
      <c r="BN43" s="11"/>
      <c r="BO43" s="11"/>
      <c r="BP43" s="11"/>
      <c r="BQ43" s="11"/>
      <c r="BR43" s="11"/>
      <c r="BS43" s="11"/>
      <c r="BT43" s="11"/>
      <c r="BU43" s="17"/>
      <c r="BV43" s="11"/>
      <c r="BW43" s="17"/>
      <c r="BX43" s="11"/>
      <c r="BY43" s="11"/>
      <c r="BZ43" s="11"/>
      <c r="CA43" s="11"/>
      <c r="CB43" s="11"/>
      <c r="CC43" s="11"/>
      <c r="CD43" s="11"/>
      <c r="CE43" s="11"/>
      <c r="CF43" s="11"/>
      <c r="CG43" s="11"/>
      <c r="CH43" s="11"/>
      <c r="CI43" s="11"/>
      <c r="CJ43" s="11"/>
      <c r="CK43" s="11"/>
      <c r="CL43" s="15"/>
      <c r="CM43" s="15"/>
      <c r="CN43" s="11"/>
      <c r="CO43" s="11"/>
      <c r="CP43" s="11"/>
      <c r="CQ43" s="11"/>
      <c r="CR43" s="11"/>
      <c r="CS43" s="11"/>
      <c r="CT43" s="11"/>
      <c r="CU43" s="11"/>
      <c r="CV43" s="11"/>
      <c r="CW43" s="11"/>
      <c r="CX43" s="11"/>
      <c r="CY43" s="11"/>
      <c r="CZ43" s="11"/>
      <c r="DA43" s="11"/>
      <c r="DB43" s="11"/>
      <c r="DC43" s="7"/>
      <c r="DD43" s="7"/>
      <c r="DE43" s="7"/>
    </row>
    <row r="44" spans="1:137" ht="15" x14ac:dyDescent="0.2">
      <c r="A44" s="145">
        <v>5</v>
      </c>
      <c r="B44" s="623" t="s">
        <v>164</v>
      </c>
      <c r="C44" s="624"/>
      <c r="D44" s="624"/>
      <c r="E44" s="625"/>
      <c r="F44" s="623" t="s">
        <v>165</v>
      </c>
      <c r="G44" s="624"/>
      <c r="H44" s="624"/>
      <c r="I44" s="624"/>
      <c r="J44" s="624"/>
      <c r="K44" s="624"/>
      <c r="L44" s="625"/>
      <c r="M44" s="623" t="s">
        <v>90</v>
      </c>
      <c r="N44" s="624"/>
      <c r="O44" s="625"/>
      <c r="P44" s="97" t="s">
        <v>103</v>
      </c>
      <c r="Q44" s="97" t="s">
        <v>103</v>
      </c>
      <c r="R44" s="97" t="s">
        <v>103</v>
      </c>
      <c r="S44" s="97" t="s">
        <v>103</v>
      </c>
      <c r="T44" s="97" t="s">
        <v>157</v>
      </c>
      <c r="U44" s="97" t="s">
        <v>103</v>
      </c>
      <c r="V44" s="97" t="s">
        <v>103</v>
      </c>
      <c r="W44" s="97" t="s">
        <v>157</v>
      </c>
      <c r="X44" s="97" t="s">
        <v>103</v>
      </c>
      <c r="Y44" s="97" t="s">
        <v>103</v>
      </c>
      <c r="Z44" s="221" t="s">
        <v>103</v>
      </c>
      <c r="AA44" s="223" t="s">
        <v>103</v>
      </c>
      <c r="AB44" s="97" t="s">
        <v>103</v>
      </c>
      <c r="AC44" s="97" t="s">
        <v>103</v>
      </c>
      <c r="AD44" s="97" t="s">
        <v>103</v>
      </c>
      <c r="AE44" s="146"/>
      <c r="AF44" s="149" t="s">
        <v>157</v>
      </c>
      <c r="AG44" s="2"/>
      <c r="AH44" s="2"/>
      <c r="AI44" s="2"/>
      <c r="AJ44" s="2"/>
      <c r="AK44" s="2"/>
      <c r="AL44" s="2"/>
      <c r="AM44" s="2"/>
      <c r="AN44" s="2"/>
      <c r="AO44" s="2"/>
      <c r="AP44" s="7"/>
      <c r="AQ44" s="7"/>
      <c r="AR44" s="11"/>
      <c r="AS44" s="11"/>
      <c r="AT44" s="7"/>
      <c r="AU44" s="7"/>
      <c r="AV44" s="7"/>
      <c r="AW44" s="11"/>
      <c r="AX44" s="11"/>
      <c r="AY44" s="7"/>
      <c r="AZ44" s="11"/>
      <c r="BA44" s="11"/>
      <c r="BB44" s="11"/>
      <c r="BC44" s="11"/>
      <c r="BD44" s="11"/>
      <c r="BE44" s="11"/>
      <c r="BF44" s="11"/>
      <c r="BG44" s="11"/>
      <c r="BH44" s="11"/>
      <c r="BI44" s="11"/>
      <c r="BJ44" s="11"/>
      <c r="BK44" s="11"/>
      <c r="BL44" s="11"/>
      <c r="BM44" s="11"/>
      <c r="BN44" s="11"/>
      <c r="BO44" s="11"/>
      <c r="BP44" s="11"/>
      <c r="BQ44" s="11"/>
      <c r="BR44" s="11"/>
      <c r="BS44" s="11"/>
      <c r="BT44" s="11"/>
      <c r="BU44" s="17"/>
      <c r="BV44" s="11"/>
      <c r="BW44" s="17"/>
      <c r="BX44" s="11"/>
      <c r="BY44" s="11"/>
      <c r="BZ44" s="11"/>
      <c r="CA44" s="11"/>
      <c r="CB44" s="11"/>
      <c r="CC44" s="11"/>
      <c r="CD44" s="11"/>
      <c r="CE44" s="11"/>
      <c r="CF44" s="11"/>
      <c r="CG44" s="11"/>
      <c r="CH44" s="11"/>
      <c r="CI44" s="11"/>
      <c r="CJ44" s="11"/>
      <c r="CK44" s="11"/>
      <c r="CL44" s="15"/>
      <c r="CM44" s="15"/>
      <c r="CN44" s="11"/>
      <c r="CO44" s="11"/>
      <c r="CP44" s="11"/>
      <c r="CQ44" s="11"/>
      <c r="CR44" s="11"/>
      <c r="CS44" s="11"/>
      <c r="CT44" s="11"/>
      <c r="CU44" s="11"/>
      <c r="CV44" s="11"/>
      <c r="CW44" s="11"/>
      <c r="CX44" s="11"/>
      <c r="CY44" s="11"/>
      <c r="CZ44" s="11"/>
      <c r="DA44" s="11"/>
      <c r="DB44" s="11"/>
      <c r="DC44" s="7"/>
      <c r="DD44" s="7"/>
      <c r="DE44" s="7"/>
    </row>
    <row r="45" spans="1:137" ht="15" x14ac:dyDescent="0.2">
      <c r="A45" s="150">
        <v>6</v>
      </c>
      <c r="B45" s="623" t="s">
        <v>166</v>
      </c>
      <c r="C45" s="624"/>
      <c r="D45" s="624"/>
      <c r="E45" s="625"/>
      <c r="F45" s="623" t="s">
        <v>167</v>
      </c>
      <c r="G45" s="624"/>
      <c r="H45" s="624"/>
      <c r="I45" s="624"/>
      <c r="J45" s="624"/>
      <c r="K45" s="624"/>
      <c r="L45" s="625"/>
      <c r="M45" s="623" t="s">
        <v>90</v>
      </c>
      <c r="N45" s="624"/>
      <c r="O45" s="625"/>
      <c r="P45" s="96" t="s">
        <v>157</v>
      </c>
      <c r="Q45" s="96"/>
      <c r="R45" s="96"/>
      <c r="S45" s="96"/>
      <c r="T45" s="96"/>
      <c r="U45" s="96"/>
      <c r="V45" s="96"/>
      <c r="W45" s="96" t="s">
        <v>157</v>
      </c>
      <c r="X45" s="96"/>
      <c r="Y45" s="96"/>
      <c r="Z45" s="220"/>
      <c r="AA45" s="222" t="s">
        <v>157</v>
      </c>
      <c r="AB45" s="96"/>
      <c r="AC45" s="96"/>
      <c r="AD45" s="96"/>
      <c r="AE45" s="141"/>
      <c r="AF45" s="144"/>
      <c r="AG45" s="2"/>
      <c r="AH45" s="2"/>
      <c r="AI45" s="2"/>
      <c r="AJ45" s="2"/>
      <c r="AK45" s="2"/>
      <c r="AL45" s="2"/>
      <c r="AM45" s="2"/>
      <c r="AN45" s="2"/>
      <c r="AO45" s="2"/>
      <c r="AP45" s="7"/>
      <c r="AQ45" s="7"/>
      <c r="AR45" s="11"/>
      <c r="AS45" s="11"/>
      <c r="AT45" s="7"/>
      <c r="AU45" s="7"/>
      <c r="AV45" s="7"/>
      <c r="AW45" s="11"/>
      <c r="AX45" s="11"/>
      <c r="AY45" s="7"/>
      <c r="AZ45" s="11"/>
      <c r="BA45" s="11"/>
      <c r="BB45" s="11"/>
      <c r="BC45" s="11"/>
      <c r="BD45" s="11"/>
      <c r="BE45" s="11"/>
      <c r="BF45" s="11"/>
      <c r="BG45" s="11"/>
      <c r="BH45" s="11"/>
      <c r="BI45" s="11"/>
      <c r="BJ45" s="11"/>
      <c r="BK45" s="11"/>
      <c r="BL45" s="11"/>
      <c r="BM45" s="11"/>
      <c r="BN45" s="11"/>
      <c r="BO45" s="11"/>
      <c r="BP45" s="11"/>
      <c r="BQ45" s="11"/>
      <c r="BR45" s="11"/>
      <c r="BS45" s="11"/>
      <c r="BT45" s="11"/>
      <c r="BU45" s="17"/>
      <c r="BV45" s="11"/>
      <c r="BW45" s="17"/>
      <c r="BX45" s="11"/>
      <c r="BY45" s="11"/>
      <c r="BZ45" s="11"/>
      <c r="CA45" s="11"/>
      <c r="CB45" s="11"/>
      <c r="CC45" s="11"/>
      <c r="CD45" s="11"/>
      <c r="CE45" s="11"/>
      <c r="CF45" s="11"/>
      <c r="CG45" s="11"/>
      <c r="CH45" s="11"/>
      <c r="CI45" s="11"/>
      <c r="CJ45" s="11"/>
      <c r="CK45" s="11"/>
      <c r="CL45" s="15"/>
      <c r="CM45" s="15"/>
      <c r="CN45" s="11"/>
      <c r="CO45" s="11"/>
      <c r="CP45" s="11"/>
      <c r="CQ45" s="11"/>
      <c r="CR45" s="11"/>
      <c r="CS45" s="11"/>
      <c r="CT45" s="11"/>
      <c r="CU45" s="11"/>
      <c r="CV45" s="11"/>
      <c r="CW45" s="11"/>
      <c r="CX45" s="11"/>
      <c r="CY45" s="11"/>
      <c r="CZ45" s="11"/>
      <c r="DA45" s="11"/>
      <c r="DB45" s="11"/>
      <c r="DC45" s="7"/>
      <c r="DD45" s="7"/>
      <c r="DE45" s="7"/>
    </row>
    <row r="46" spans="1:137" ht="15" x14ac:dyDescent="0.2">
      <c r="A46" s="151">
        <v>7</v>
      </c>
      <c r="B46" s="623" t="s">
        <v>168</v>
      </c>
      <c r="C46" s="624"/>
      <c r="D46" s="624"/>
      <c r="E46" s="625"/>
      <c r="F46" s="623" t="s">
        <v>169</v>
      </c>
      <c r="G46" s="624"/>
      <c r="H46" s="624"/>
      <c r="I46" s="624"/>
      <c r="J46" s="624"/>
      <c r="K46" s="624"/>
      <c r="L46" s="625"/>
      <c r="M46" s="623" t="s">
        <v>90</v>
      </c>
      <c r="N46" s="624"/>
      <c r="O46" s="625"/>
      <c r="P46" s="97" t="s">
        <v>103</v>
      </c>
      <c r="Q46" s="97" t="s">
        <v>157</v>
      </c>
      <c r="R46" s="97" t="s">
        <v>103</v>
      </c>
      <c r="S46" s="97" t="s">
        <v>103</v>
      </c>
      <c r="T46" s="97" t="s">
        <v>103</v>
      </c>
      <c r="U46" s="97" t="s">
        <v>103</v>
      </c>
      <c r="V46" s="97" t="s">
        <v>157</v>
      </c>
      <c r="W46" s="97" t="s">
        <v>103</v>
      </c>
      <c r="X46" s="97" t="s">
        <v>103</v>
      </c>
      <c r="Y46" s="97" t="s">
        <v>103</v>
      </c>
      <c r="Z46" s="221" t="s">
        <v>103</v>
      </c>
      <c r="AA46" s="223" t="s">
        <v>103</v>
      </c>
      <c r="AB46" s="97" t="s">
        <v>103</v>
      </c>
      <c r="AC46" s="97" t="s">
        <v>157</v>
      </c>
      <c r="AD46" s="97" t="s">
        <v>103</v>
      </c>
      <c r="AE46" s="141"/>
      <c r="AF46" s="144"/>
      <c r="AG46" s="2"/>
      <c r="AH46" s="2"/>
      <c r="AI46" s="2"/>
      <c r="AJ46" s="2"/>
      <c r="AK46" s="2"/>
      <c r="AL46" s="2"/>
      <c r="AM46" s="2"/>
      <c r="AN46" s="2"/>
      <c r="AO46" s="2"/>
      <c r="AP46" s="7"/>
      <c r="AQ46" s="7"/>
      <c r="AR46" s="11"/>
      <c r="AS46" s="11"/>
      <c r="AT46" s="7"/>
      <c r="AU46" s="7"/>
      <c r="AV46" s="7"/>
      <c r="AW46" s="11"/>
      <c r="AX46" s="11"/>
      <c r="AY46" s="7"/>
      <c r="AZ46" s="11"/>
      <c r="BA46" s="11"/>
      <c r="BB46" s="11"/>
      <c r="BC46" s="11"/>
      <c r="BD46" s="11"/>
      <c r="BE46" s="11"/>
      <c r="BF46" s="11"/>
      <c r="BG46" s="11"/>
      <c r="BH46" s="11"/>
      <c r="BI46" s="11"/>
      <c r="BJ46" s="11"/>
      <c r="BK46" s="11"/>
      <c r="BL46" s="11"/>
      <c r="BM46" s="11"/>
      <c r="BN46" s="11"/>
      <c r="BO46" s="11"/>
      <c r="BP46" s="11"/>
      <c r="BQ46" s="11"/>
      <c r="BR46" s="11"/>
      <c r="BS46" s="11"/>
      <c r="BT46" s="11"/>
      <c r="BU46" s="17"/>
      <c r="BV46" s="11"/>
      <c r="BW46" s="17"/>
      <c r="BX46" s="11"/>
      <c r="BY46" s="11"/>
      <c r="BZ46" s="11"/>
      <c r="CA46" s="11"/>
      <c r="CB46" s="11"/>
      <c r="CC46" s="11"/>
      <c r="CD46" s="11"/>
      <c r="CE46" s="11"/>
      <c r="CF46" s="11"/>
      <c r="CG46" s="11"/>
      <c r="CH46" s="11"/>
      <c r="CI46" s="11"/>
      <c r="CJ46" s="11"/>
      <c r="CK46" s="11"/>
      <c r="CL46" s="15"/>
      <c r="CM46" s="15"/>
      <c r="CN46" s="11"/>
      <c r="CO46" s="11"/>
      <c r="CP46" s="11"/>
      <c r="CQ46" s="11"/>
      <c r="CR46" s="11"/>
      <c r="CS46" s="11"/>
      <c r="CT46" s="11"/>
      <c r="CU46" s="11"/>
      <c r="CV46" s="11"/>
      <c r="CW46" s="11"/>
      <c r="CX46" s="11"/>
      <c r="CY46" s="11"/>
      <c r="CZ46" s="11"/>
      <c r="DA46" s="11"/>
      <c r="DB46" s="11"/>
      <c r="DC46" s="7"/>
      <c r="DD46" s="7"/>
      <c r="DE46" s="7"/>
    </row>
    <row r="47" spans="1:137" ht="15" x14ac:dyDescent="0.2">
      <c r="A47" s="150">
        <v>8</v>
      </c>
      <c r="B47" s="623" t="s">
        <v>170</v>
      </c>
      <c r="C47" s="624"/>
      <c r="D47" s="624"/>
      <c r="E47" s="625"/>
      <c r="F47" s="623" t="s">
        <v>171</v>
      </c>
      <c r="G47" s="624"/>
      <c r="H47" s="624"/>
      <c r="I47" s="624"/>
      <c r="J47" s="624"/>
      <c r="K47" s="624"/>
      <c r="L47" s="625"/>
      <c r="M47" s="623" t="s">
        <v>90</v>
      </c>
      <c r="N47" s="624"/>
      <c r="O47" s="625"/>
      <c r="P47" s="97" t="s">
        <v>103</v>
      </c>
      <c r="Q47" s="97" t="s">
        <v>103</v>
      </c>
      <c r="R47" s="97" t="s">
        <v>157</v>
      </c>
      <c r="S47" s="97" t="s">
        <v>103</v>
      </c>
      <c r="T47" s="97" t="s">
        <v>103</v>
      </c>
      <c r="U47" s="97" t="s">
        <v>103</v>
      </c>
      <c r="V47" s="97" t="s">
        <v>103</v>
      </c>
      <c r="W47" s="97" t="s">
        <v>157</v>
      </c>
      <c r="X47" s="97" t="s">
        <v>103</v>
      </c>
      <c r="Y47" s="97" t="s">
        <v>103</v>
      </c>
      <c r="Z47" s="221" t="s">
        <v>103</v>
      </c>
      <c r="AA47" s="223" t="s">
        <v>103</v>
      </c>
      <c r="AB47" s="97" t="s">
        <v>157</v>
      </c>
      <c r="AC47" s="97" t="s">
        <v>103</v>
      </c>
      <c r="AD47" s="97" t="s">
        <v>103</v>
      </c>
      <c r="AE47" s="141"/>
      <c r="AF47" s="144"/>
      <c r="AG47" s="2"/>
      <c r="AH47" s="2"/>
      <c r="AI47" s="2"/>
      <c r="AJ47" s="2"/>
      <c r="AK47" s="2"/>
      <c r="AL47" s="2"/>
      <c r="AM47" s="2"/>
      <c r="AN47" s="2"/>
      <c r="AO47" s="2"/>
      <c r="AP47" s="7"/>
      <c r="AQ47" s="7"/>
      <c r="AR47" s="11"/>
      <c r="AS47" s="11"/>
      <c r="AT47" s="7"/>
      <c r="AU47" s="7"/>
      <c r="AV47" s="7"/>
      <c r="AW47" s="11"/>
      <c r="AX47" s="11"/>
      <c r="AY47" s="7"/>
      <c r="AZ47" s="11"/>
      <c r="BA47" s="11"/>
      <c r="BB47" s="11"/>
      <c r="BC47" s="11"/>
      <c r="BD47" s="11"/>
      <c r="BE47" s="11"/>
      <c r="BF47" s="11"/>
      <c r="BG47" s="11"/>
      <c r="BH47" s="11"/>
      <c r="BI47" s="11"/>
      <c r="BJ47" s="11"/>
      <c r="BK47" s="11"/>
      <c r="BL47" s="11"/>
      <c r="BM47" s="11"/>
      <c r="BN47" s="11"/>
      <c r="BO47" s="11"/>
      <c r="BP47" s="11"/>
      <c r="BQ47" s="11"/>
      <c r="BR47" s="11"/>
      <c r="BS47" s="11"/>
      <c r="BT47" s="11"/>
      <c r="BU47" s="17"/>
      <c r="BV47" s="11"/>
      <c r="BW47" s="17"/>
      <c r="BX47" s="11"/>
      <c r="BY47" s="11"/>
      <c r="BZ47" s="11"/>
      <c r="CA47" s="11"/>
      <c r="CB47" s="11"/>
      <c r="CC47" s="11"/>
      <c r="CD47" s="11"/>
      <c r="CE47" s="11"/>
      <c r="CF47" s="11"/>
      <c r="CG47" s="11"/>
      <c r="CH47" s="11"/>
      <c r="CI47" s="11"/>
      <c r="CJ47" s="11"/>
      <c r="CK47" s="11"/>
      <c r="CL47" s="15"/>
      <c r="CM47" s="15"/>
      <c r="CN47" s="11"/>
      <c r="CO47" s="11"/>
      <c r="CP47" s="11"/>
      <c r="CQ47" s="11"/>
      <c r="CR47" s="11"/>
      <c r="CS47" s="11"/>
      <c r="CT47" s="11"/>
      <c r="CU47" s="11"/>
      <c r="CV47" s="11"/>
      <c r="CW47" s="11"/>
      <c r="CX47" s="11"/>
      <c r="CY47" s="11"/>
      <c r="CZ47" s="11"/>
      <c r="DA47" s="11"/>
      <c r="DB47" s="11"/>
      <c r="DC47" s="7"/>
      <c r="DD47" s="7"/>
      <c r="DE47" s="7"/>
    </row>
    <row r="48" spans="1:137" ht="13.5" customHeight="1" x14ac:dyDescent="0.2">
      <c r="A48" s="150">
        <v>9</v>
      </c>
      <c r="B48" s="623" t="s">
        <v>172</v>
      </c>
      <c r="C48" s="624"/>
      <c r="D48" s="624"/>
      <c r="E48" s="625"/>
      <c r="F48" s="623" t="s">
        <v>173</v>
      </c>
      <c r="G48" s="624"/>
      <c r="H48" s="624"/>
      <c r="I48" s="624"/>
      <c r="J48" s="624"/>
      <c r="K48" s="624"/>
      <c r="L48" s="625"/>
      <c r="M48" s="623" t="s">
        <v>90</v>
      </c>
      <c r="N48" s="624"/>
      <c r="O48" s="625"/>
      <c r="P48" s="97" t="s">
        <v>103</v>
      </c>
      <c r="Q48" s="97" t="s">
        <v>103</v>
      </c>
      <c r="R48" s="97" t="s">
        <v>103</v>
      </c>
      <c r="S48" s="97" t="s">
        <v>157</v>
      </c>
      <c r="T48" s="97" t="s">
        <v>103</v>
      </c>
      <c r="U48" s="97" t="s">
        <v>103</v>
      </c>
      <c r="V48" s="97" t="s">
        <v>103</v>
      </c>
      <c r="W48" s="97" t="s">
        <v>157</v>
      </c>
      <c r="X48" s="97" t="s">
        <v>103</v>
      </c>
      <c r="Y48" s="97" t="s">
        <v>103</v>
      </c>
      <c r="Z48" s="221" t="s">
        <v>103</v>
      </c>
      <c r="AA48" s="223" t="s">
        <v>174</v>
      </c>
      <c r="AB48" s="97" t="s">
        <v>103</v>
      </c>
      <c r="AC48" s="97" t="s">
        <v>103</v>
      </c>
      <c r="AD48" s="97"/>
      <c r="AE48" s="97" t="s">
        <v>157</v>
      </c>
      <c r="AF48" s="149"/>
      <c r="AG48" s="2"/>
      <c r="AH48" s="2"/>
      <c r="AI48" s="2"/>
      <c r="AJ48" s="2"/>
      <c r="AK48" s="2"/>
      <c r="AL48" s="2"/>
      <c r="AM48" s="2"/>
      <c r="AN48" s="2"/>
      <c r="AO48" s="2"/>
      <c r="AP48" s="7"/>
      <c r="AQ48" s="7"/>
      <c r="AR48" s="11"/>
      <c r="AS48" s="11"/>
      <c r="AT48" s="7"/>
      <c r="AU48" s="7"/>
      <c r="AV48" s="7"/>
      <c r="AW48" s="11"/>
      <c r="AX48" s="11"/>
      <c r="AY48" s="7"/>
      <c r="AZ48" s="11"/>
      <c r="BA48" s="11"/>
      <c r="BB48" s="11"/>
      <c r="BC48" s="11"/>
      <c r="BD48" s="11"/>
      <c r="BE48" s="11"/>
      <c r="BF48" s="11"/>
      <c r="BG48" s="11"/>
      <c r="BH48" s="11"/>
      <c r="BI48" s="11"/>
      <c r="BJ48" s="11"/>
      <c r="BK48" s="11"/>
      <c r="BL48" s="11"/>
      <c r="BM48" s="11"/>
      <c r="BN48" s="11"/>
      <c r="BO48" s="11"/>
      <c r="BP48" s="11"/>
      <c r="BQ48" s="11"/>
      <c r="BR48" s="11"/>
      <c r="BS48" s="11"/>
      <c r="BT48" s="11"/>
      <c r="BU48" s="17"/>
      <c r="BV48" s="17"/>
      <c r="BW48" s="17"/>
      <c r="BX48" s="11"/>
      <c r="BY48" s="11"/>
      <c r="BZ48" s="11"/>
      <c r="CA48" s="11"/>
      <c r="CB48" s="11"/>
      <c r="CC48" s="11"/>
      <c r="CD48" s="11"/>
      <c r="CE48" s="11"/>
      <c r="CF48" s="11"/>
      <c r="CG48" s="11"/>
      <c r="CH48" s="11"/>
      <c r="CI48" s="11"/>
      <c r="CJ48" s="11"/>
      <c r="CK48" s="11"/>
      <c r="CL48" s="11"/>
      <c r="CM48" s="15"/>
      <c r="CN48" s="15"/>
      <c r="CO48" s="11"/>
      <c r="CP48" s="11"/>
      <c r="CQ48" s="11"/>
      <c r="CR48" s="11"/>
      <c r="CS48" s="11"/>
      <c r="CT48" s="11"/>
      <c r="CU48" s="11"/>
      <c r="CV48" s="11"/>
      <c r="CW48" s="11"/>
      <c r="CX48" s="11"/>
      <c r="CY48" s="11"/>
      <c r="CZ48" s="11"/>
      <c r="DA48" s="11"/>
      <c r="DB48" s="11"/>
      <c r="DC48" s="11"/>
      <c r="DD48" s="11"/>
      <c r="DE48" s="11"/>
    </row>
    <row r="49" spans="1:137" ht="15.5" thickBot="1" x14ac:dyDescent="0.25">
      <c r="A49" s="152">
        <v>10</v>
      </c>
      <c r="B49" s="623" t="s">
        <v>175</v>
      </c>
      <c r="C49" s="624"/>
      <c r="D49" s="624"/>
      <c r="E49" s="625"/>
      <c r="F49" s="623" t="s">
        <v>176</v>
      </c>
      <c r="G49" s="624"/>
      <c r="H49" s="624"/>
      <c r="I49" s="624"/>
      <c r="J49" s="624"/>
      <c r="K49" s="624"/>
      <c r="L49" s="625"/>
      <c r="M49" s="623" t="s">
        <v>90</v>
      </c>
      <c r="N49" s="624"/>
      <c r="O49" s="625"/>
      <c r="P49" s="97" t="s">
        <v>103</v>
      </c>
      <c r="Q49" s="97" t="s">
        <v>103</v>
      </c>
      <c r="R49" s="97" t="s">
        <v>103</v>
      </c>
      <c r="S49" s="97" t="s">
        <v>103</v>
      </c>
      <c r="T49" s="97" t="s">
        <v>157</v>
      </c>
      <c r="U49" s="97" t="s">
        <v>103</v>
      </c>
      <c r="V49" s="97" t="s">
        <v>103</v>
      </c>
      <c r="W49" s="97" t="s">
        <v>157</v>
      </c>
      <c r="X49" s="97" t="s">
        <v>103</v>
      </c>
      <c r="Y49" s="97" t="s">
        <v>103</v>
      </c>
      <c r="Z49" s="221" t="s">
        <v>103</v>
      </c>
      <c r="AA49" s="224" t="s">
        <v>103</v>
      </c>
      <c r="AB49" s="225" t="s">
        <v>103</v>
      </c>
      <c r="AC49" s="225" t="s">
        <v>103</v>
      </c>
      <c r="AD49" s="225" t="s">
        <v>103</v>
      </c>
      <c r="AE49" s="155"/>
      <c r="AF49" s="156" t="s">
        <v>157</v>
      </c>
      <c r="AG49" s="2"/>
      <c r="AH49" s="2"/>
      <c r="AI49" s="2"/>
      <c r="AJ49" s="2"/>
      <c r="AK49" s="2"/>
      <c r="AL49" s="2"/>
      <c r="AM49" s="2"/>
      <c r="AN49" s="2"/>
      <c r="AO49" s="2"/>
      <c r="AP49" s="7"/>
      <c r="AQ49" s="7"/>
      <c r="AR49" s="11"/>
      <c r="AS49" s="11"/>
      <c r="AT49" s="7"/>
      <c r="AU49" s="7"/>
      <c r="AV49" s="7"/>
      <c r="AW49" s="11"/>
      <c r="AX49" s="11"/>
      <c r="AY49" s="7"/>
      <c r="AZ49" s="11"/>
      <c r="BA49" s="11"/>
      <c r="BB49" s="11"/>
      <c r="BC49" s="11"/>
      <c r="BD49" s="11"/>
      <c r="BE49" s="11"/>
      <c r="BF49" s="11"/>
      <c r="BG49" s="11"/>
      <c r="BH49" s="11"/>
      <c r="BI49" s="11"/>
      <c r="BJ49" s="11"/>
      <c r="BK49" s="11"/>
      <c r="BL49" s="11"/>
      <c r="BM49" s="11"/>
      <c r="BN49" s="11"/>
      <c r="BO49" s="11"/>
      <c r="BP49" s="11"/>
      <c r="BQ49" s="11"/>
      <c r="BR49" s="11"/>
      <c r="BS49" s="11"/>
      <c r="BT49" s="11"/>
      <c r="BU49" s="17"/>
      <c r="BV49" s="17"/>
      <c r="BW49" s="17"/>
      <c r="BX49" s="11"/>
      <c r="BY49" s="11"/>
      <c r="BZ49" s="11"/>
      <c r="CA49" s="11"/>
      <c r="CB49" s="11"/>
      <c r="CC49" s="11"/>
      <c r="CD49" s="11"/>
      <c r="CE49" s="11"/>
      <c r="CF49" s="11"/>
      <c r="CG49" s="11"/>
      <c r="CH49" s="11"/>
      <c r="CI49" s="11"/>
      <c r="CJ49" s="11"/>
      <c r="CK49" s="11"/>
      <c r="CL49" s="11"/>
      <c r="CM49" s="15"/>
      <c r="CN49" s="15"/>
      <c r="CO49" s="11"/>
      <c r="CP49" s="11"/>
      <c r="CQ49" s="11"/>
      <c r="CR49" s="11"/>
      <c r="CS49" s="11"/>
      <c r="CT49" s="11"/>
      <c r="CU49" s="11"/>
      <c r="CV49" s="11"/>
      <c r="CW49" s="11"/>
      <c r="CX49" s="11"/>
      <c r="CY49" s="11"/>
      <c r="CZ49" s="11"/>
      <c r="DA49" s="11"/>
      <c r="DB49" s="11"/>
      <c r="DC49" s="11"/>
      <c r="DD49" s="11"/>
      <c r="DE49" s="11"/>
    </row>
    <row r="50" spans="1:137" ht="15" x14ac:dyDescent="0.2">
      <c r="A50" s="157" t="s">
        <v>193</v>
      </c>
      <c r="B50" s="158"/>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9"/>
      <c r="AG50" s="2"/>
      <c r="AH50" s="2"/>
      <c r="AI50" s="2"/>
      <c r="AJ50" s="2"/>
      <c r="AK50" s="2"/>
      <c r="AL50" s="2"/>
      <c r="AM50" s="2"/>
      <c r="AN50" s="2"/>
      <c r="AO50" s="2"/>
      <c r="AP50" s="7"/>
      <c r="AQ50" s="7"/>
      <c r="AR50" s="11"/>
      <c r="AS50" s="11"/>
      <c r="AT50" s="7"/>
      <c r="AU50" s="7"/>
      <c r="AV50" s="7"/>
      <c r="AW50" s="11"/>
      <c r="AX50" s="11"/>
      <c r="AY50" s="7"/>
      <c r="AZ50" s="11"/>
      <c r="BA50" s="11"/>
      <c r="BB50" s="11"/>
      <c r="BC50" s="11"/>
      <c r="BD50" s="11"/>
      <c r="BE50" s="11"/>
      <c r="BF50" s="11"/>
      <c r="BG50" s="11"/>
      <c r="BH50" s="11"/>
      <c r="BI50" s="11"/>
      <c r="BJ50" s="11"/>
      <c r="BK50" s="11"/>
      <c r="BL50" s="11"/>
      <c r="BM50" s="11"/>
      <c r="BN50" s="11"/>
      <c r="BO50" s="11"/>
      <c r="BP50" s="11"/>
      <c r="BQ50" s="11"/>
      <c r="BR50" s="11"/>
      <c r="BS50" s="11"/>
      <c r="BT50" s="11"/>
      <c r="BU50" s="17"/>
      <c r="BV50" s="17"/>
      <c r="BW50" s="17"/>
      <c r="BX50" s="11"/>
      <c r="BY50" s="11"/>
      <c r="BZ50" s="11"/>
      <c r="CA50" s="11"/>
      <c r="CB50" s="11"/>
      <c r="CC50" s="11"/>
      <c r="CD50" s="11"/>
      <c r="CE50" s="11"/>
      <c r="CF50" s="11"/>
      <c r="CG50" s="11"/>
      <c r="CH50" s="11"/>
      <c r="CI50" s="11"/>
      <c r="CJ50" s="11"/>
      <c r="CK50" s="11"/>
      <c r="CL50" s="11"/>
      <c r="CM50" s="15"/>
      <c r="CN50" s="15"/>
      <c r="CO50" s="11"/>
      <c r="CP50" s="11"/>
      <c r="CQ50" s="11"/>
      <c r="CR50" s="11"/>
      <c r="CS50" s="11"/>
      <c r="CT50" s="11"/>
      <c r="CU50" s="11"/>
      <c r="CV50" s="11"/>
      <c r="CW50" s="11"/>
      <c r="CX50" s="11"/>
      <c r="CY50" s="11"/>
      <c r="CZ50" s="11"/>
      <c r="DA50" s="11"/>
      <c r="DB50" s="11"/>
      <c r="DC50" s="11"/>
      <c r="DD50" s="11"/>
      <c r="DE50" s="11"/>
    </row>
    <row r="51" spans="1:137" s="168" customFormat="1" ht="15" customHeight="1" x14ac:dyDescent="0.2">
      <c r="A51" s="564" t="s">
        <v>200</v>
      </c>
      <c r="B51" s="565"/>
      <c r="C51" s="565"/>
      <c r="D51" s="565"/>
      <c r="E51" s="565"/>
      <c r="F51" s="565"/>
      <c r="G51" s="565"/>
      <c r="H51" s="565"/>
      <c r="I51" s="565"/>
      <c r="J51" s="565"/>
      <c r="K51" s="565"/>
      <c r="L51" s="565"/>
      <c r="M51" s="565"/>
      <c r="N51" s="565"/>
      <c r="O51" s="565"/>
      <c r="P51" s="565"/>
      <c r="Q51" s="566"/>
      <c r="R51" s="178" t="s">
        <v>199</v>
      </c>
      <c r="S51" s="179"/>
      <c r="T51" s="179"/>
      <c r="U51" s="180"/>
      <c r="V51" s="180"/>
      <c r="W51" s="180"/>
      <c r="X51" s="180"/>
      <c r="Y51" s="180"/>
      <c r="Z51" s="180"/>
      <c r="AA51" s="180"/>
      <c r="AB51" s="180"/>
      <c r="AC51" s="180"/>
      <c r="AD51" s="180"/>
      <c r="AE51" s="181"/>
      <c r="AF51" s="182"/>
      <c r="AG51" s="2"/>
      <c r="AH51" s="2"/>
      <c r="AI51" s="2"/>
      <c r="AJ51" s="2"/>
      <c r="AK51" s="2"/>
      <c r="AL51" s="2"/>
      <c r="AM51" s="2"/>
      <c r="AN51" s="2"/>
      <c r="AO51" s="2"/>
      <c r="AP51" s="13"/>
      <c r="AQ51" s="13"/>
      <c r="AR51" s="14"/>
      <c r="AS51" s="14"/>
      <c r="AT51" s="13"/>
      <c r="AU51" s="13"/>
      <c r="AV51" s="13"/>
      <c r="AW51" s="14"/>
      <c r="AX51" s="14"/>
      <c r="AY51" s="13"/>
      <c r="AZ51" s="14"/>
      <c r="BA51" s="14"/>
      <c r="BB51" s="14"/>
      <c r="BC51" s="14"/>
      <c r="BD51" s="14"/>
      <c r="BE51" s="14"/>
      <c r="BF51" s="14"/>
      <c r="BG51" s="14"/>
      <c r="BH51" s="14"/>
      <c r="BI51" s="14"/>
      <c r="BJ51" s="14"/>
      <c r="BK51" s="14"/>
      <c r="BL51" s="14"/>
      <c r="BM51" s="14"/>
      <c r="BN51" s="14"/>
      <c r="BO51" s="14"/>
      <c r="BP51" s="14"/>
      <c r="BQ51" s="14"/>
      <c r="BR51" s="14"/>
      <c r="BS51" s="14"/>
      <c r="BT51" s="14"/>
      <c r="BU51" s="166"/>
      <c r="BV51" s="166"/>
      <c r="BW51" s="166"/>
      <c r="BX51" s="14"/>
      <c r="BY51" s="14"/>
      <c r="BZ51" s="14"/>
      <c r="CA51" s="14"/>
      <c r="CB51" s="14"/>
      <c r="CC51" s="14"/>
      <c r="CD51" s="14"/>
      <c r="CE51" s="14"/>
      <c r="CF51" s="14"/>
      <c r="CG51" s="14"/>
      <c r="CH51" s="14"/>
      <c r="CI51" s="14"/>
      <c r="CJ51" s="14"/>
      <c r="CK51" s="14"/>
      <c r="CL51" s="14"/>
      <c r="CM51" s="167"/>
      <c r="CN51" s="167"/>
      <c r="CO51" s="14"/>
      <c r="CP51" s="14"/>
      <c r="CQ51" s="14"/>
      <c r="CR51" s="14"/>
      <c r="CS51" s="14"/>
      <c r="CT51" s="14"/>
      <c r="CU51" s="14"/>
      <c r="CV51" s="14"/>
      <c r="CW51" s="14"/>
      <c r="CX51" s="14"/>
      <c r="CY51" s="14"/>
      <c r="CZ51" s="14"/>
      <c r="DA51" s="14"/>
      <c r="DB51" s="14"/>
      <c r="DC51" s="14"/>
      <c r="DD51" s="14"/>
      <c r="DE51" s="14"/>
    </row>
    <row r="52" spans="1:137" s="168" customFormat="1" ht="15" customHeight="1" x14ac:dyDescent="0.2">
      <c r="A52" s="288" t="s">
        <v>201</v>
      </c>
      <c r="B52" s="289"/>
      <c r="C52" s="289"/>
      <c r="D52" s="289"/>
      <c r="E52" s="289"/>
      <c r="F52" s="289"/>
      <c r="G52" s="289"/>
      <c r="H52" s="289"/>
      <c r="I52" s="289"/>
      <c r="J52" s="289"/>
      <c r="K52" s="289"/>
      <c r="L52" s="289"/>
      <c r="M52" s="289"/>
      <c r="N52" s="289"/>
      <c r="O52" s="289"/>
      <c r="P52" s="567"/>
      <c r="Q52" s="568"/>
      <c r="R52" s="183" t="s">
        <v>218</v>
      </c>
      <c r="S52" s="161"/>
      <c r="T52" s="162"/>
      <c r="U52" s="164"/>
      <c r="V52" s="164"/>
      <c r="W52" s="164"/>
      <c r="X52" s="164"/>
      <c r="Y52" s="164"/>
      <c r="Z52" s="164"/>
      <c r="AA52" s="164"/>
      <c r="AB52" s="164"/>
      <c r="AC52" s="164"/>
      <c r="AD52" s="164"/>
      <c r="AE52" s="165"/>
      <c r="AF52" s="184"/>
      <c r="AG52" s="2"/>
      <c r="AH52" s="2"/>
      <c r="AI52" s="2"/>
      <c r="AJ52" s="2"/>
      <c r="AK52" s="2"/>
      <c r="AL52" s="2"/>
      <c r="AM52" s="2"/>
      <c r="AN52" s="2"/>
      <c r="AO52" s="2"/>
      <c r="AP52" s="13"/>
      <c r="AQ52" s="13"/>
      <c r="AR52" s="14"/>
      <c r="AS52" s="14"/>
      <c r="AT52" s="13"/>
      <c r="AU52" s="13"/>
      <c r="AV52" s="13"/>
      <c r="AW52" s="14"/>
      <c r="AX52" s="14"/>
      <c r="AY52" s="13"/>
      <c r="AZ52" s="14"/>
      <c r="BA52" s="14"/>
      <c r="BB52" s="14"/>
      <c r="BC52" s="14"/>
      <c r="BD52" s="14"/>
      <c r="BE52" s="14"/>
      <c r="BF52" s="14"/>
      <c r="BG52" s="14"/>
      <c r="BH52" s="14"/>
      <c r="BI52" s="14"/>
      <c r="BJ52" s="14"/>
      <c r="BK52" s="14"/>
      <c r="BL52" s="14"/>
      <c r="BM52" s="14"/>
      <c r="BN52" s="14"/>
      <c r="BO52" s="14"/>
      <c r="BP52" s="14"/>
      <c r="BQ52" s="14"/>
      <c r="BR52" s="14"/>
      <c r="BS52" s="14"/>
      <c r="BT52" s="14"/>
      <c r="BU52" s="166"/>
      <c r="BV52" s="166"/>
      <c r="BW52" s="166"/>
      <c r="BX52" s="14"/>
      <c r="BY52" s="14"/>
      <c r="BZ52" s="14"/>
      <c r="CA52" s="14"/>
      <c r="CB52" s="14"/>
      <c r="CC52" s="14"/>
      <c r="CD52" s="14"/>
      <c r="CE52" s="14"/>
      <c r="CF52" s="14"/>
      <c r="CG52" s="14"/>
      <c r="CH52" s="14"/>
      <c r="CI52" s="14"/>
      <c r="CJ52" s="14"/>
      <c r="CK52" s="14"/>
      <c r="CL52" s="14"/>
      <c r="CM52" s="167"/>
      <c r="CN52" s="167"/>
      <c r="CO52" s="14"/>
      <c r="CP52" s="14"/>
      <c r="CQ52" s="14"/>
      <c r="CR52" s="14"/>
      <c r="CS52" s="14"/>
      <c r="CT52" s="14"/>
      <c r="CU52" s="14"/>
      <c r="CV52" s="14"/>
      <c r="CW52" s="14"/>
      <c r="CX52" s="14"/>
      <c r="CY52" s="14"/>
      <c r="CZ52" s="14"/>
      <c r="DA52" s="14"/>
      <c r="DB52" s="14"/>
      <c r="DC52" s="14"/>
      <c r="DD52" s="14"/>
      <c r="DE52" s="14"/>
    </row>
    <row r="53" spans="1:137" s="168" customFormat="1" ht="15" customHeight="1" x14ac:dyDescent="0.2">
      <c r="A53" s="288" t="s">
        <v>202</v>
      </c>
      <c r="B53" s="289"/>
      <c r="C53" s="289"/>
      <c r="D53" s="289"/>
      <c r="E53" s="289"/>
      <c r="F53" s="289"/>
      <c r="G53" s="289"/>
      <c r="H53" s="289"/>
      <c r="I53" s="289"/>
      <c r="J53" s="289"/>
      <c r="K53" s="289"/>
      <c r="L53" s="289"/>
      <c r="M53" s="289"/>
      <c r="N53" s="289"/>
      <c r="O53" s="289"/>
      <c r="P53" s="567"/>
      <c r="Q53" s="568"/>
      <c r="R53" s="185" t="s">
        <v>220</v>
      </c>
      <c r="S53" s="186"/>
      <c r="T53" s="162"/>
      <c r="U53" s="164"/>
      <c r="V53" s="164"/>
      <c r="W53" s="164"/>
      <c r="X53" s="164"/>
      <c r="Y53" s="164"/>
      <c r="Z53" s="164"/>
      <c r="AA53" s="164"/>
      <c r="AB53" s="164"/>
      <c r="AC53" s="164"/>
      <c r="AD53" s="164"/>
      <c r="AE53" s="165"/>
      <c r="AF53" s="184"/>
      <c r="AG53" s="2"/>
      <c r="AH53" s="2"/>
      <c r="AI53" s="2"/>
      <c r="AJ53" s="2"/>
      <c r="AK53" s="2"/>
      <c r="AL53" s="2"/>
      <c r="AM53" s="2"/>
      <c r="AN53" s="2"/>
      <c r="AO53" s="2"/>
      <c r="AP53" s="13"/>
      <c r="AQ53" s="13"/>
      <c r="AR53" s="14"/>
      <c r="AS53" s="14"/>
      <c r="AT53" s="13"/>
      <c r="AU53" s="13"/>
      <c r="AV53" s="13"/>
      <c r="AW53" s="14"/>
      <c r="AX53" s="14"/>
      <c r="AY53" s="13"/>
      <c r="AZ53" s="14"/>
      <c r="BA53" s="14"/>
      <c r="BB53" s="14"/>
      <c r="BC53" s="14"/>
      <c r="BD53" s="14"/>
      <c r="BE53" s="14"/>
      <c r="BF53" s="14"/>
      <c r="BG53" s="14"/>
      <c r="BH53" s="14"/>
      <c r="BI53" s="14"/>
      <c r="BJ53" s="14"/>
      <c r="BK53" s="14"/>
      <c r="BL53" s="14"/>
      <c r="BM53" s="14"/>
      <c r="BN53" s="14"/>
      <c r="BO53" s="14"/>
      <c r="BP53" s="14"/>
      <c r="BQ53" s="14"/>
      <c r="BR53" s="14"/>
      <c r="BS53" s="14"/>
      <c r="BT53" s="14"/>
      <c r="BU53" s="166"/>
      <c r="BV53" s="166"/>
      <c r="BW53" s="166"/>
      <c r="BX53" s="14"/>
      <c r="BY53" s="14"/>
      <c r="BZ53" s="14"/>
      <c r="CA53" s="14"/>
      <c r="CB53" s="14"/>
      <c r="CC53" s="14"/>
      <c r="CD53" s="14"/>
      <c r="CE53" s="14"/>
      <c r="CF53" s="14"/>
      <c r="CG53" s="14"/>
      <c r="CH53" s="14"/>
      <c r="CI53" s="14"/>
      <c r="CJ53" s="14"/>
      <c r="CK53" s="14"/>
      <c r="CL53" s="14"/>
      <c r="CM53" s="167"/>
      <c r="CN53" s="167"/>
      <c r="CO53" s="14"/>
      <c r="CP53" s="14"/>
      <c r="CQ53" s="14"/>
      <c r="CR53" s="14"/>
      <c r="CS53" s="14"/>
      <c r="CT53" s="14"/>
      <c r="CU53" s="14"/>
      <c r="CV53" s="14"/>
      <c r="CW53" s="14"/>
      <c r="CX53" s="14"/>
      <c r="CY53" s="14"/>
      <c r="CZ53" s="14"/>
      <c r="DA53" s="14"/>
      <c r="DB53" s="14"/>
      <c r="DC53" s="14"/>
      <c r="DD53" s="14"/>
      <c r="DE53" s="14"/>
    </row>
    <row r="54" spans="1:137" s="168" customFormat="1" ht="15" customHeight="1" x14ac:dyDescent="0.2">
      <c r="A54" s="288" t="s">
        <v>203</v>
      </c>
      <c r="B54" s="289"/>
      <c r="C54" s="289"/>
      <c r="D54" s="289"/>
      <c r="E54" s="289"/>
      <c r="F54" s="289"/>
      <c r="G54" s="289"/>
      <c r="H54" s="289"/>
      <c r="I54" s="289"/>
      <c r="J54" s="289"/>
      <c r="K54" s="289"/>
      <c r="L54" s="289"/>
      <c r="M54" s="289"/>
      <c r="N54" s="289"/>
      <c r="O54" s="289"/>
      <c r="P54" s="567"/>
      <c r="Q54" s="568"/>
      <c r="R54" s="187" t="s">
        <v>219</v>
      </c>
      <c r="S54" s="186"/>
      <c r="T54" s="162"/>
      <c r="U54" s="164"/>
      <c r="V54" s="164"/>
      <c r="W54" s="164"/>
      <c r="X54" s="164"/>
      <c r="Y54" s="164"/>
      <c r="Z54" s="164"/>
      <c r="AA54" s="164"/>
      <c r="AB54" s="164"/>
      <c r="AC54" s="164"/>
      <c r="AD54" s="164"/>
      <c r="AE54" s="165"/>
      <c r="AF54" s="184"/>
      <c r="AG54" s="2"/>
      <c r="AH54" s="2"/>
      <c r="AI54" s="2"/>
      <c r="AJ54" s="2"/>
      <c r="AK54" s="2"/>
      <c r="AL54" s="2"/>
      <c r="AM54" s="2"/>
      <c r="AN54" s="2"/>
      <c r="AO54" s="2"/>
      <c r="AR54" s="169"/>
      <c r="AS54" s="169"/>
      <c r="AW54" s="169"/>
      <c r="AX54" s="169"/>
      <c r="AZ54" s="169"/>
      <c r="BA54" s="169"/>
      <c r="BB54" s="169"/>
      <c r="BC54" s="169"/>
      <c r="BD54" s="169"/>
      <c r="BE54" s="169"/>
      <c r="BF54" s="169"/>
      <c r="BG54" s="169"/>
      <c r="BH54" s="169"/>
      <c r="BI54" s="169"/>
      <c r="BJ54" s="169"/>
      <c r="BK54" s="169"/>
      <c r="BL54" s="169"/>
      <c r="BM54" s="169"/>
      <c r="BN54" s="169"/>
      <c r="BO54" s="169"/>
      <c r="BP54" s="169"/>
      <c r="BQ54" s="169"/>
      <c r="BR54" s="169"/>
      <c r="BS54" s="169"/>
      <c r="BT54" s="169"/>
      <c r="BU54" s="170"/>
      <c r="BV54" s="170"/>
      <c r="BW54" s="170"/>
      <c r="BX54" s="169"/>
      <c r="BY54" s="169"/>
      <c r="BZ54" s="169"/>
      <c r="CA54" s="169"/>
      <c r="CB54" s="169"/>
      <c r="CC54" s="169"/>
      <c r="CD54" s="169"/>
      <c r="CE54" s="169"/>
      <c r="CF54" s="169"/>
      <c r="CG54" s="169"/>
      <c r="CH54" s="169"/>
      <c r="CI54" s="169"/>
      <c r="CJ54" s="169"/>
      <c r="CK54" s="169" ph="1"/>
      <c r="CL54" s="169"/>
      <c r="CM54" s="171"/>
      <c r="CN54" s="171"/>
      <c r="CO54" s="169"/>
      <c r="CP54" s="169"/>
      <c r="CQ54" s="169"/>
      <c r="CR54" s="169"/>
      <c r="CS54" s="169"/>
      <c r="CT54" s="169"/>
      <c r="CU54" s="169"/>
      <c r="CV54" s="169"/>
      <c r="CW54" s="169" ph="1"/>
      <c r="CX54" s="169" ph="1"/>
      <c r="CY54" s="169" ph="1"/>
      <c r="CZ54" s="169" ph="1"/>
      <c r="DA54" s="169" ph="1"/>
      <c r="DB54" s="169"/>
      <c r="DC54" s="169"/>
      <c r="DD54" s="169"/>
      <c r="DE54" s="169"/>
      <c r="DG54" s="168" ph="1"/>
      <c r="DH54" s="168" ph="1"/>
      <c r="DJ54" s="168" ph="1"/>
      <c r="DK54" s="168" ph="1"/>
      <c r="DM54" s="168" ph="1"/>
      <c r="DN54" s="168" ph="1"/>
      <c r="DO54" s="168" ph="1"/>
      <c r="DP54" s="168" ph="1"/>
      <c r="DQ54" s="168" ph="1"/>
      <c r="DR54" s="168" ph="1"/>
      <c r="DS54" s="168" ph="1"/>
      <c r="DT54" s="168" ph="1"/>
      <c r="DU54" s="168" ph="1"/>
      <c r="DV54" s="168" ph="1"/>
      <c r="DW54" s="168" ph="1"/>
      <c r="DX54" s="168" ph="1"/>
      <c r="DY54" s="168" ph="1"/>
      <c r="DZ54" s="168" ph="1"/>
      <c r="EA54" s="168" ph="1"/>
      <c r="EB54" s="168" ph="1"/>
      <c r="EC54" s="168" ph="1"/>
      <c r="ED54" s="168" ph="1"/>
      <c r="EE54" s="168" ph="1"/>
      <c r="EF54" s="168" ph="1"/>
      <c r="EG54" s="168" ph="1"/>
    </row>
    <row r="55" spans="1:137" s="168" customFormat="1" ht="15" customHeight="1" x14ac:dyDescent="0.2">
      <c r="A55" s="288" t="s">
        <v>204</v>
      </c>
      <c r="B55" s="289"/>
      <c r="C55" s="289"/>
      <c r="D55" s="289"/>
      <c r="E55" s="289"/>
      <c r="F55" s="289"/>
      <c r="G55" s="289"/>
      <c r="H55" s="289"/>
      <c r="I55" s="289"/>
      <c r="J55" s="289"/>
      <c r="K55" s="289"/>
      <c r="L55" s="289"/>
      <c r="M55" s="289"/>
      <c r="N55" s="289"/>
      <c r="O55" s="289"/>
      <c r="P55" s="567"/>
      <c r="Q55" s="568"/>
      <c r="R55" s="188" t="s">
        <v>208</v>
      </c>
      <c r="S55" s="161"/>
      <c r="T55" s="163"/>
      <c r="U55" s="172"/>
      <c r="V55" s="172"/>
      <c r="W55" s="172"/>
      <c r="X55" s="172"/>
      <c r="Y55" s="172"/>
      <c r="Z55" s="172"/>
      <c r="AA55" s="172"/>
      <c r="AB55" s="172"/>
      <c r="AC55" s="172"/>
      <c r="AD55" s="172"/>
      <c r="AE55" s="173"/>
      <c r="AF55" s="189"/>
      <c r="AG55" s="2"/>
      <c r="AH55" s="2"/>
      <c r="AI55" s="2"/>
      <c r="AJ55" s="2"/>
      <c r="AK55" s="2"/>
      <c r="AL55" s="2"/>
      <c r="AM55" s="2"/>
      <c r="AN55" s="2"/>
      <c r="AO55" s="2"/>
      <c r="AR55" s="169"/>
      <c r="AS55" s="169"/>
      <c r="AW55" s="169"/>
      <c r="AX55" s="169"/>
      <c r="AZ55" s="169"/>
      <c r="BA55" s="169"/>
      <c r="BB55" s="169"/>
      <c r="BC55" s="169"/>
      <c r="BD55" s="169"/>
      <c r="BE55" s="169"/>
      <c r="BF55" s="169"/>
      <c r="BG55" s="169"/>
      <c r="BH55" s="169"/>
      <c r="BI55" s="169"/>
      <c r="BJ55" s="169"/>
      <c r="BK55" s="169"/>
      <c r="BL55" s="169"/>
      <c r="BM55" s="169"/>
      <c r="BN55" s="169"/>
      <c r="BO55" s="169"/>
      <c r="BP55" s="169"/>
      <c r="BQ55" s="169"/>
      <c r="BR55" s="169"/>
      <c r="BS55" s="169"/>
      <c r="BT55" s="169"/>
      <c r="BU55" s="170"/>
      <c r="BV55" s="170"/>
      <c r="BW55" s="170"/>
      <c r="BX55" s="169"/>
      <c r="BY55" s="169"/>
      <c r="BZ55" s="169"/>
      <c r="CA55" s="169"/>
      <c r="CB55" s="169"/>
      <c r="CC55" s="169"/>
      <c r="CD55" s="169"/>
      <c r="CE55" s="169"/>
      <c r="CF55" s="169"/>
      <c r="CG55" s="169"/>
      <c r="CH55" s="169"/>
      <c r="CI55" s="169"/>
      <c r="CJ55" s="169"/>
      <c r="CK55" s="169"/>
      <c r="CL55" s="169"/>
      <c r="CM55" s="171"/>
      <c r="CN55" s="171"/>
      <c r="CO55" s="169"/>
      <c r="CP55" s="169"/>
      <c r="CQ55" s="169"/>
      <c r="CR55" s="169"/>
      <c r="CS55" s="169"/>
      <c r="CT55" s="169"/>
      <c r="CU55" s="169"/>
      <c r="CV55" s="169"/>
      <c r="CW55" s="169"/>
      <c r="CX55" s="169"/>
      <c r="CY55" s="169"/>
      <c r="CZ55" s="169"/>
      <c r="DA55" s="169"/>
      <c r="DB55" s="169"/>
      <c r="DC55" s="169"/>
      <c r="DD55" s="169"/>
      <c r="DE55" s="169"/>
    </row>
    <row r="56" spans="1:137" s="168" customFormat="1" ht="15" customHeight="1" x14ac:dyDescent="0.2">
      <c r="A56" s="288" t="s">
        <v>205</v>
      </c>
      <c r="B56" s="289"/>
      <c r="C56" s="289"/>
      <c r="D56" s="289"/>
      <c r="E56" s="289"/>
      <c r="F56" s="289"/>
      <c r="G56" s="289"/>
      <c r="H56" s="289"/>
      <c r="I56" s="289"/>
      <c r="J56" s="289"/>
      <c r="K56" s="289"/>
      <c r="L56" s="289"/>
      <c r="M56" s="289"/>
      <c r="N56" s="289"/>
      <c r="O56" s="289"/>
      <c r="P56" s="567"/>
      <c r="Q56" s="568"/>
      <c r="R56" s="193" t="s">
        <v>216</v>
      </c>
      <c r="S56" s="198"/>
      <c r="T56" s="176"/>
      <c r="U56" s="176"/>
      <c r="V56" s="176"/>
      <c r="W56" s="176"/>
      <c r="X56" s="176"/>
      <c r="Y56" s="176"/>
      <c r="Z56" s="176"/>
      <c r="AA56" s="176"/>
      <c r="AB56" s="176"/>
      <c r="AC56" s="176"/>
      <c r="AD56" s="174"/>
      <c r="AE56" s="175"/>
      <c r="AF56" s="190"/>
      <c r="AG56" s="2"/>
      <c r="AH56" s="2"/>
      <c r="AI56" s="2"/>
      <c r="AJ56" s="2"/>
      <c r="AK56" s="2"/>
      <c r="AL56" s="2"/>
      <c r="AM56" s="2"/>
      <c r="AN56" s="2"/>
      <c r="AO56" s="2"/>
      <c r="AR56" s="169"/>
      <c r="AS56" s="169"/>
      <c r="AW56" s="169"/>
      <c r="AX56" s="169"/>
      <c r="AZ56" s="169"/>
      <c r="BA56" s="169"/>
      <c r="BB56" s="169"/>
      <c r="BC56" s="169"/>
      <c r="BD56" s="169"/>
      <c r="BE56" s="169"/>
      <c r="BF56" s="169"/>
      <c r="BG56" s="169"/>
      <c r="BH56" s="169"/>
      <c r="BI56" s="169"/>
      <c r="BJ56" s="169"/>
      <c r="BK56" s="169"/>
      <c r="BL56" s="169"/>
      <c r="BM56" s="169"/>
      <c r="BN56" s="169"/>
      <c r="BO56" s="169"/>
      <c r="BP56" s="169"/>
      <c r="BQ56" s="169"/>
      <c r="BR56" s="169"/>
      <c r="BS56" s="169"/>
      <c r="BT56" s="169"/>
      <c r="BU56" s="170"/>
      <c r="BV56" s="170"/>
      <c r="BW56" s="170"/>
      <c r="BX56" s="169"/>
      <c r="BY56" s="169"/>
      <c r="BZ56" s="169"/>
      <c r="CA56" s="169"/>
      <c r="CB56" s="169"/>
      <c r="CC56" s="169"/>
      <c r="CD56" s="169"/>
      <c r="CE56" s="169"/>
      <c r="CF56" s="169"/>
      <c r="CG56" s="169"/>
      <c r="CH56" s="169"/>
      <c r="CI56" s="169"/>
      <c r="CJ56" s="169"/>
      <c r="CK56" s="169"/>
      <c r="CL56" s="169"/>
      <c r="CM56" s="171"/>
      <c r="CN56" s="171"/>
      <c r="CO56" s="169"/>
      <c r="CP56" s="169"/>
      <c r="CQ56" s="169"/>
      <c r="CR56" s="169"/>
      <c r="CS56" s="169"/>
      <c r="CT56" s="169"/>
      <c r="CU56" s="169"/>
      <c r="CV56" s="169"/>
      <c r="CW56" s="169"/>
      <c r="CX56" s="169"/>
      <c r="CY56" s="169"/>
      <c r="CZ56" s="169"/>
      <c r="DA56" s="169"/>
      <c r="DB56" s="169"/>
      <c r="DC56" s="169"/>
      <c r="DD56" s="169"/>
      <c r="DE56" s="169"/>
    </row>
    <row r="57" spans="1:137" s="168" customFormat="1" ht="15" customHeight="1" x14ac:dyDescent="0.2">
      <c r="A57" s="569" t="s">
        <v>194</v>
      </c>
      <c r="B57" s="570"/>
      <c r="C57" s="570"/>
      <c r="D57" s="570"/>
      <c r="E57" s="570"/>
      <c r="F57" s="570"/>
      <c r="G57" s="570"/>
      <c r="H57" s="570"/>
      <c r="I57" s="570"/>
      <c r="J57" s="570"/>
      <c r="K57" s="570"/>
      <c r="L57" s="570"/>
      <c r="M57" s="570"/>
      <c r="N57" s="570"/>
      <c r="O57" s="570"/>
      <c r="P57" s="571"/>
      <c r="Q57" s="572"/>
      <c r="R57" s="191" t="s">
        <v>209</v>
      </c>
      <c r="S57" s="176"/>
      <c r="T57" s="163"/>
      <c r="U57" s="172"/>
      <c r="V57" s="172"/>
      <c r="W57" s="172"/>
      <c r="X57" s="172"/>
      <c r="Y57" s="160"/>
      <c r="Z57" s="160"/>
      <c r="AA57" s="176"/>
      <c r="AB57" s="160"/>
      <c r="AC57" s="174"/>
      <c r="AD57" s="174"/>
      <c r="AE57" s="175"/>
      <c r="AF57" s="190"/>
      <c r="AG57" s="2"/>
      <c r="AH57" s="2"/>
      <c r="AI57" s="2"/>
      <c r="AJ57" s="2"/>
      <c r="AK57" s="2"/>
      <c r="AL57" s="2"/>
      <c r="AM57" s="2"/>
      <c r="AN57" s="2"/>
      <c r="AO57" s="2"/>
      <c r="AR57" s="169"/>
      <c r="AS57" s="169"/>
      <c r="AW57" s="169"/>
      <c r="AX57" s="169"/>
      <c r="AZ57" s="169"/>
      <c r="BA57" s="169"/>
      <c r="BB57" s="169"/>
      <c r="BC57" s="169"/>
      <c r="BD57" s="169"/>
      <c r="BE57" s="169"/>
      <c r="BF57" s="169"/>
      <c r="BG57" s="169"/>
      <c r="BH57" s="169"/>
      <c r="BI57" s="169"/>
      <c r="BJ57" s="169"/>
      <c r="BK57" s="169"/>
      <c r="BL57" s="169"/>
      <c r="BM57" s="169"/>
      <c r="BN57" s="169"/>
      <c r="BO57" s="169"/>
      <c r="BP57" s="169"/>
      <c r="BQ57" s="169"/>
      <c r="BR57" s="169"/>
      <c r="BS57" s="169"/>
      <c r="BT57" s="169"/>
      <c r="BU57" s="170"/>
      <c r="BV57" s="170"/>
      <c r="BW57" s="170"/>
      <c r="BX57" s="169"/>
      <c r="BY57" s="169"/>
      <c r="BZ57" s="169"/>
      <c r="CA57" s="169"/>
      <c r="CB57" s="169"/>
      <c r="CC57" s="169"/>
      <c r="CD57" s="169"/>
      <c r="CE57" s="169"/>
      <c r="CF57" s="169"/>
      <c r="CG57" s="169"/>
      <c r="CH57" s="169"/>
      <c r="CI57" s="169"/>
      <c r="CJ57" s="169"/>
      <c r="CK57" s="169"/>
      <c r="CL57" s="169"/>
      <c r="CM57" s="171"/>
      <c r="CN57" s="171"/>
      <c r="CO57" s="169"/>
      <c r="CP57" s="169"/>
      <c r="CQ57" s="169"/>
      <c r="CR57" s="169"/>
      <c r="CS57" s="169"/>
      <c r="CT57" s="169"/>
      <c r="CU57" s="169"/>
      <c r="CV57" s="169"/>
      <c r="CW57" s="169"/>
      <c r="CX57" s="169"/>
      <c r="CY57" s="169"/>
      <c r="CZ57" s="169"/>
      <c r="DA57" s="169"/>
      <c r="DB57" s="169"/>
      <c r="DC57" s="169"/>
      <c r="DD57" s="169"/>
      <c r="DE57" s="169"/>
    </row>
    <row r="58" spans="1:137" s="176" customFormat="1" ht="15" customHeight="1" x14ac:dyDescent="0.2">
      <c r="A58" s="288" t="s">
        <v>206</v>
      </c>
      <c r="B58" s="289"/>
      <c r="C58" s="289"/>
      <c r="D58" s="289"/>
      <c r="E58" s="289"/>
      <c r="F58" s="289"/>
      <c r="G58" s="289"/>
      <c r="H58" s="289"/>
      <c r="I58" s="289"/>
      <c r="J58" s="289"/>
      <c r="K58" s="289"/>
      <c r="L58" s="289"/>
      <c r="M58" s="289"/>
      <c r="N58" s="289"/>
      <c r="O58" s="289"/>
      <c r="P58" s="289"/>
      <c r="Q58" s="290"/>
      <c r="R58" s="191" t="s">
        <v>210</v>
      </c>
      <c r="T58" s="163"/>
      <c r="U58" s="172"/>
      <c r="V58" s="172"/>
      <c r="W58" s="172"/>
      <c r="X58" s="172"/>
      <c r="Y58" s="160"/>
      <c r="Z58" s="160"/>
      <c r="AB58" s="160"/>
      <c r="AC58" s="174"/>
      <c r="AD58" s="174"/>
      <c r="AE58" s="175"/>
      <c r="AF58" s="190"/>
      <c r="AG58" s="2"/>
      <c r="AH58" s="2"/>
      <c r="AI58" s="2"/>
      <c r="AJ58" s="2"/>
      <c r="AK58" s="2"/>
      <c r="AL58" s="2"/>
      <c r="AM58" s="2"/>
      <c r="AN58" s="2"/>
      <c r="AO58" s="2"/>
      <c r="AR58" s="170"/>
      <c r="AS58" s="170"/>
      <c r="AW58" s="170"/>
      <c r="AX58" s="170"/>
      <c r="AZ58" s="170"/>
      <c r="BA58" s="170"/>
      <c r="BB58" s="170"/>
      <c r="BC58" s="170"/>
      <c r="BD58" s="170"/>
      <c r="BE58" s="170"/>
      <c r="BF58" s="170"/>
      <c r="BG58" s="170"/>
      <c r="BH58" s="170"/>
      <c r="BI58" s="170"/>
      <c r="BJ58" s="170"/>
      <c r="BK58" s="170"/>
      <c r="BL58" s="170"/>
      <c r="BM58" s="170"/>
      <c r="BN58" s="170"/>
      <c r="BO58" s="170"/>
      <c r="BP58" s="170"/>
      <c r="BQ58" s="170"/>
      <c r="BR58" s="170"/>
      <c r="BS58" s="170"/>
      <c r="BT58" s="170"/>
      <c r="BU58" s="170"/>
      <c r="BV58" s="170"/>
      <c r="BW58" s="170"/>
      <c r="BX58" s="170"/>
      <c r="BY58" s="170"/>
      <c r="BZ58" s="170"/>
      <c r="CA58" s="170"/>
      <c r="CB58" s="170"/>
      <c r="CC58" s="170"/>
      <c r="CD58" s="170"/>
      <c r="CE58" s="170"/>
      <c r="CF58" s="170"/>
      <c r="CG58" s="170"/>
      <c r="CH58" s="170"/>
      <c r="CI58" s="170"/>
      <c r="CJ58" s="170"/>
      <c r="CK58" s="170"/>
      <c r="CL58" s="170"/>
      <c r="CM58" s="177"/>
      <c r="CN58" s="177"/>
      <c r="CO58" s="170"/>
      <c r="CP58" s="170"/>
      <c r="CQ58" s="170"/>
      <c r="CR58" s="170"/>
      <c r="CS58" s="170"/>
      <c r="CT58" s="170"/>
      <c r="CU58" s="170"/>
      <c r="CV58" s="170"/>
      <c r="CW58" s="170"/>
      <c r="CX58" s="170"/>
      <c r="CY58" s="170"/>
      <c r="CZ58" s="170"/>
      <c r="DA58" s="170"/>
      <c r="DB58" s="170"/>
      <c r="DC58" s="170"/>
      <c r="DD58" s="170"/>
      <c r="DE58" s="170"/>
    </row>
    <row r="59" spans="1:137" s="176" customFormat="1" ht="15" customHeight="1" x14ac:dyDescent="0.2">
      <c r="A59" s="291" t="s">
        <v>196</v>
      </c>
      <c r="B59" s="292"/>
      <c r="C59" s="292"/>
      <c r="D59" s="292"/>
      <c r="E59" s="292"/>
      <c r="F59" s="292"/>
      <c r="G59" s="292"/>
      <c r="H59" s="292"/>
      <c r="I59" s="292"/>
      <c r="J59" s="292"/>
      <c r="K59" s="292"/>
      <c r="L59" s="292"/>
      <c r="M59" s="292"/>
      <c r="N59" s="292"/>
      <c r="O59" s="292"/>
      <c r="P59" s="293"/>
      <c r="Q59" s="294"/>
      <c r="R59" s="188" t="s">
        <v>211</v>
      </c>
      <c r="S59" s="163"/>
      <c r="T59" s="163"/>
      <c r="U59" s="174"/>
      <c r="V59" s="174"/>
      <c r="W59" s="174"/>
      <c r="X59" s="174"/>
      <c r="Y59" s="174"/>
      <c r="Z59" s="174"/>
      <c r="AA59" s="174"/>
      <c r="AB59" s="174"/>
      <c r="AC59" s="174"/>
      <c r="AD59" s="174"/>
      <c r="AE59" s="175"/>
      <c r="AF59" s="190"/>
      <c r="AG59" s="2"/>
      <c r="AH59" s="2"/>
      <c r="AI59" s="2"/>
      <c r="AJ59" s="2"/>
      <c r="AK59" s="2"/>
      <c r="AL59" s="2"/>
      <c r="AM59" s="2"/>
      <c r="AN59" s="2"/>
      <c r="AO59" s="2"/>
      <c r="AR59" s="170"/>
      <c r="AS59" s="170"/>
      <c r="AW59" s="170"/>
      <c r="AX59" s="170"/>
      <c r="AZ59" s="170"/>
      <c r="BA59" s="170"/>
      <c r="BB59" s="170"/>
      <c r="BC59" s="170"/>
      <c r="BD59" s="170"/>
      <c r="BE59" s="170"/>
      <c r="BF59" s="170"/>
      <c r="BG59" s="170"/>
      <c r="BH59" s="170"/>
      <c r="BI59" s="170"/>
      <c r="BJ59" s="170"/>
      <c r="BK59" s="170"/>
      <c r="BL59" s="170"/>
      <c r="BM59" s="170"/>
      <c r="BN59" s="170"/>
      <c r="BO59" s="170"/>
      <c r="BP59" s="170"/>
      <c r="BQ59" s="170"/>
      <c r="BR59" s="170"/>
      <c r="BS59" s="170"/>
      <c r="BT59" s="170"/>
      <c r="BU59" s="170"/>
      <c r="BV59" s="170"/>
      <c r="BW59" s="170"/>
      <c r="BX59" s="170"/>
      <c r="BY59" s="170"/>
      <c r="BZ59" s="170"/>
      <c r="CA59" s="170"/>
      <c r="CB59" s="170"/>
      <c r="CC59" s="170"/>
      <c r="CD59" s="170"/>
      <c r="CE59" s="170"/>
      <c r="CF59" s="170"/>
      <c r="CG59" s="170"/>
      <c r="CH59" s="170"/>
      <c r="CI59" s="170"/>
      <c r="CJ59" s="170"/>
      <c r="CK59" s="170"/>
      <c r="CL59" s="170"/>
      <c r="CM59" s="177"/>
      <c r="CN59" s="177"/>
      <c r="CO59" s="170"/>
      <c r="CP59" s="170"/>
      <c r="CQ59" s="170"/>
      <c r="CR59" s="170"/>
      <c r="CS59" s="170"/>
      <c r="CT59" s="170"/>
      <c r="CU59" s="170"/>
      <c r="CV59" s="170"/>
      <c r="CW59" s="170"/>
      <c r="CX59" s="170"/>
      <c r="CY59" s="170"/>
      <c r="CZ59" s="170"/>
      <c r="DA59" s="170"/>
      <c r="DB59" s="170"/>
      <c r="DC59" s="170"/>
      <c r="DD59" s="170"/>
      <c r="DE59" s="170"/>
    </row>
    <row r="60" spans="1:137" s="168" customFormat="1" ht="15" customHeight="1" x14ac:dyDescent="0.2">
      <c r="A60" s="291" t="s">
        <v>197</v>
      </c>
      <c r="B60" s="292"/>
      <c r="C60" s="292"/>
      <c r="D60" s="292"/>
      <c r="E60" s="292"/>
      <c r="F60" s="292"/>
      <c r="G60" s="292"/>
      <c r="H60" s="292"/>
      <c r="I60" s="292"/>
      <c r="J60" s="292"/>
      <c r="K60" s="292"/>
      <c r="L60" s="292"/>
      <c r="M60" s="292"/>
      <c r="N60" s="292"/>
      <c r="O60" s="292"/>
      <c r="P60" s="293"/>
      <c r="Q60" s="294"/>
      <c r="R60" s="191" t="s">
        <v>212</v>
      </c>
      <c r="S60" s="163"/>
      <c r="T60" s="176"/>
      <c r="U60" s="176"/>
      <c r="V60" s="176"/>
      <c r="W60" s="176"/>
      <c r="X60" s="176"/>
      <c r="Y60" s="176"/>
      <c r="Z60" s="176"/>
      <c r="AA60" s="176"/>
      <c r="AB60" s="176"/>
      <c r="AC60" s="176"/>
      <c r="AD60" s="176"/>
      <c r="AE60" s="176"/>
      <c r="AF60" s="192"/>
      <c r="AG60" s="2"/>
      <c r="AH60" s="2"/>
      <c r="AI60" s="2"/>
      <c r="AJ60" s="2"/>
      <c r="AK60" s="2"/>
      <c r="AL60" s="2"/>
      <c r="AM60" s="2"/>
      <c r="AN60" s="2"/>
      <c r="AO60" s="2"/>
      <c r="AR60" s="169"/>
      <c r="AS60" s="169"/>
      <c r="AW60" s="169"/>
      <c r="AX60" s="169"/>
      <c r="AZ60" s="169"/>
      <c r="BA60" s="169"/>
      <c r="BB60" s="169"/>
      <c r="BC60" s="169"/>
      <c r="BD60" s="169"/>
      <c r="BE60" s="169"/>
      <c r="BF60" s="169"/>
      <c r="BG60" s="169"/>
      <c r="BH60" s="169"/>
      <c r="BI60" s="169"/>
      <c r="BJ60" s="169"/>
      <c r="BK60" s="169"/>
      <c r="BL60" s="169"/>
      <c r="BM60" s="169"/>
      <c r="BN60" s="169"/>
      <c r="BO60" s="169"/>
      <c r="BP60" s="169"/>
      <c r="BQ60" s="169"/>
      <c r="BR60" s="169"/>
      <c r="BS60" s="169"/>
      <c r="BT60" s="169"/>
      <c r="BU60" s="170"/>
      <c r="BV60" s="170"/>
      <c r="BW60" s="170"/>
      <c r="BX60" s="169"/>
      <c r="BY60" s="169"/>
      <c r="BZ60" s="169"/>
      <c r="CA60" s="169"/>
      <c r="CB60" s="169"/>
      <c r="CC60" s="169"/>
      <c r="CD60" s="169"/>
      <c r="CE60" s="169"/>
      <c r="CF60" s="169"/>
      <c r="CG60" s="169"/>
      <c r="CH60" s="169"/>
      <c r="CI60" s="169"/>
      <c r="CJ60" s="169"/>
      <c r="CK60" s="169"/>
      <c r="CL60" s="169"/>
      <c r="CM60" s="171"/>
      <c r="CN60" s="171"/>
      <c r="CO60" s="169"/>
      <c r="CP60" s="169"/>
      <c r="CQ60" s="169"/>
      <c r="CR60" s="169"/>
      <c r="CS60" s="169"/>
      <c r="CT60" s="169"/>
      <c r="CU60" s="169"/>
      <c r="CV60" s="169"/>
      <c r="CW60" s="169"/>
      <c r="CX60" s="169"/>
      <c r="CY60" s="169"/>
      <c r="CZ60" s="169"/>
      <c r="DA60" s="169"/>
      <c r="DB60" s="169"/>
      <c r="DC60" s="169"/>
      <c r="DD60" s="169"/>
      <c r="DE60" s="169"/>
    </row>
    <row r="61" spans="1:137" s="168" customFormat="1" ht="15" customHeight="1" x14ac:dyDescent="0.2">
      <c r="A61" s="291" t="s">
        <v>198</v>
      </c>
      <c r="B61" s="292"/>
      <c r="C61" s="292"/>
      <c r="D61" s="292"/>
      <c r="E61" s="292"/>
      <c r="F61" s="292"/>
      <c r="G61" s="292"/>
      <c r="H61" s="292"/>
      <c r="I61" s="292"/>
      <c r="J61" s="292"/>
      <c r="K61" s="292"/>
      <c r="L61" s="292"/>
      <c r="M61" s="292"/>
      <c r="N61" s="292"/>
      <c r="O61" s="292"/>
      <c r="P61" s="293"/>
      <c r="Q61" s="294"/>
      <c r="R61" s="188" t="s">
        <v>222</v>
      </c>
      <c r="S61" s="176"/>
      <c r="T61" s="176"/>
      <c r="U61" s="176"/>
      <c r="V61" s="176"/>
      <c r="W61" s="176"/>
      <c r="X61" s="176"/>
      <c r="Y61" s="176"/>
      <c r="Z61" s="176"/>
      <c r="AA61" s="176"/>
      <c r="AB61" s="176"/>
      <c r="AC61" s="176"/>
      <c r="AD61" s="176"/>
      <c r="AE61" s="176"/>
      <c r="AF61" s="192"/>
      <c r="AG61" s="2"/>
      <c r="AH61" s="2"/>
      <c r="AI61" s="2"/>
      <c r="AJ61" s="2"/>
      <c r="AK61" s="2"/>
      <c r="AL61" s="2"/>
      <c r="AM61" s="2"/>
      <c r="AN61" s="2"/>
      <c r="AO61" s="2"/>
      <c r="AR61" s="169"/>
      <c r="AS61" s="169"/>
      <c r="AW61" s="169"/>
      <c r="AX61" s="169"/>
      <c r="AZ61" s="169"/>
      <c r="BA61" s="169"/>
      <c r="BB61" s="169"/>
      <c r="BC61" s="169"/>
      <c r="BD61" s="169"/>
      <c r="BE61" s="169"/>
      <c r="BF61" s="169"/>
      <c r="BG61" s="169"/>
      <c r="BH61" s="169"/>
      <c r="BI61" s="169"/>
      <c r="BJ61" s="169"/>
      <c r="BK61" s="169"/>
      <c r="BL61" s="169"/>
      <c r="BM61" s="169"/>
      <c r="BN61" s="169"/>
      <c r="BO61" s="169"/>
      <c r="BP61" s="169"/>
      <c r="BQ61" s="169"/>
      <c r="BR61" s="169"/>
      <c r="BS61" s="169"/>
      <c r="BT61" s="169"/>
      <c r="BU61" s="170"/>
      <c r="BV61" s="170"/>
      <c r="BW61" s="170"/>
      <c r="BX61" s="169"/>
      <c r="BY61" s="169"/>
      <c r="BZ61" s="169"/>
      <c r="CA61" s="169"/>
      <c r="CB61" s="169"/>
      <c r="CC61" s="169"/>
      <c r="CD61" s="169"/>
      <c r="CE61" s="169"/>
      <c r="CF61" s="169"/>
      <c r="CG61" s="169"/>
      <c r="CH61" s="169"/>
      <c r="CI61" s="169"/>
      <c r="CJ61" s="169"/>
      <c r="CK61" s="169"/>
      <c r="CL61" s="169"/>
      <c r="CM61" s="171"/>
      <c r="CN61" s="171"/>
      <c r="CO61" s="169"/>
      <c r="CP61" s="169"/>
      <c r="CQ61" s="169"/>
      <c r="CR61" s="169"/>
      <c r="CS61" s="169"/>
      <c r="CT61" s="169"/>
      <c r="CU61" s="169"/>
      <c r="CV61" s="169"/>
      <c r="CW61" s="169"/>
      <c r="CX61" s="169"/>
      <c r="CY61" s="169"/>
      <c r="CZ61" s="169"/>
      <c r="DA61" s="169"/>
      <c r="DB61" s="169"/>
      <c r="DC61" s="169"/>
      <c r="DD61" s="169"/>
      <c r="DE61" s="169"/>
    </row>
    <row r="62" spans="1:137" s="168" customFormat="1" ht="15" customHeight="1" x14ac:dyDescent="0.2">
      <c r="A62" s="288" t="s">
        <v>207</v>
      </c>
      <c r="B62" s="289"/>
      <c r="C62" s="289"/>
      <c r="D62" s="289"/>
      <c r="E62" s="289"/>
      <c r="F62" s="289"/>
      <c r="G62" s="289"/>
      <c r="H62" s="289"/>
      <c r="I62" s="289"/>
      <c r="J62" s="289"/>
      <c r="K62" s="289"/>
      <c r="L62" s="289"/>
      <c r="M62" s="289"/>
      <c r="N62" s="289"/>
      <c r="O62" s="289"/>
      <c r="P62" s="295"/>
      <c r="Q62" s="296"/>
      <c r="R62" s="193" t="s">
        <v>221</v>
      </c>
      <c r="S62" s="176"/>
      <c r="T62" s="176"/>
      <c r="U62" s="176"/>
      <c r="V62" s="176"/>
      <c r="W62" s="176"/>
      <c r="X62" s="176"/>
      <c r="Y62" s="176"/>
      <c r="Z62" s="176"/>
      <c r="AA62" s="176"/>
      <c r="AB62" s="176"/>
      <c r="AC62" s="176"/>
      <c r="AD62" s="176"/>
      <c r="AE62" s="176"/>
      <c r="AF62" s="192"/>
      <c r="AG62" s="2"/>
      <c r="AH62" s="2"/>
      <c r="AI62" s="2"/>
      <c r="AJ62" s="2"/>
      <c r="AK62" s="2"/>
      <c r="AL62" s="2"/>
      <c r="AM62" s="2"/>
      <c r="AN62" s="2"/>
      <c r="AO62" s="2"/>
      <c r="AR62" s="169"/>
      <c r="AS62" s="169"/>
      <c r="AW62" s="169"/>
      <c r="AX62" s="169"/>
      <c r="AZ62" s="169"/>
      <c r="BA62" s="169"/>
      <c r="BB62" s="169"/>
      <c r="BC62" s="169"/>
      <c r="BD62" s="169"/>
      <c r="BE62" s="169"/>
      <c r="BF62" s="169"/>
      <c r="BG62" s="169"/>
      <c r="BH62" s="169"/>
      <c r="BI62" s="169"/>
      <c r="BJ62" s="169"/>
      <c r="BK62" s="169"/>
      <c r="BL62" s="169"/>
      <c r="BM62" s="169"/>
      <c r="BN62" s="169"/>
      <c r="BO62" s="169"/>
      <c r="BP62" s="169"/>
      <c r="BQ62" s="169"/>
      <c r="BR62" s="169"/>
      <c r="BS62" s="169"/>
      <c r="BT62" s="169"/>
      <c r="BU62" s="170"/>
      <c r="BV62" s="170"/>
      <c r="BW62" s="170"/>
      <c r="BX62" s="169"/>
      <c r="BY62" s="169"/>
      <c r="BZ62" s="169"/>
      <c r="CA62" s="169"/>
      <c r="CB62" s="169"/>
      <c r="CC62" s="169"/>
      <c r="CD62" s="169"/>
      <c r="CE62" s="169"/>
      <c r="CF62" s="169"/>
      <c r="CG62" s="169"/>
      <c r="CH62" s="169"/>
      <c r="CI62" s="169"/>
      <c r="CJ62" s="169"/>
      <c r="CK62" s="169"/>
      <c r="CL62" s="169"/>
      <c r="CM62" s="171"/>
      <c r="CN62" s="171"/>
      <c r="CO62" s="169"/>
      <c r="CP62" s="169"/>
      <c r="CQ62" s="169"/>
      <c r="CR62" s="169"/>
      <c r="CS62" s="169"/>
      <c r="CT62" s="169"/>
      <c r="CU62" s="169"/>
      <c r="CV62" s="169"/>
      <c r="CW62" s="169"/>
      <c r="CX62" s="169"/>
      <c r="CY62" s="169"/>
      <c r="CZ62" s="169"/>
      <c r="DA62" s="169"/>
      <c r="DB62" s="169"/>
      <c r="DC62" s="169"/>
      <c r="DD62" s="169"/>
      <c r="DE62" s="169"/>
    </row>
    <row r="63" spans="1:137" s="168" customFormat="1" ht="15" customHeight="1" x14ac:dyDescent="0.2">
      <c r="A63" s="291" t="s">
        <v>215</v>
      </c>
      <c r="B63" s="292"/>
      <c r="C63" s="292"/>
      <c r="D63" s="292"/>
      <c r="E63" s="292"/>
      <c r="F63" s="292"/>
      <c r="G63" s="292"/>
      <c r="H63" s="292"/>
      <c r="I63" s="292"/>
      <c r="J63" s="292"/>
      <c r="K63" s="292"/>
      <c r="L63" s="292"/>
      <c r="M63" s="292"/>
      <c r="N63" s="292"/>
      <c r="O63" s="292"/>
      <c r="P63" s="293"/>
      <c r="Q63" s="294"/>
      <c r="R63" s="194"/>
      <c r="S63" s="176"/>
      <c r="T63" s="176"/>
      <c r="U63" s="176"/>
      <c r="V63" s="176"/>
      <c r="W63" s="176"/>
      <c r="X63" s="176"/>
      <c r="Y63" s="176"/>
      <c r="Z63" s="176"/>
      <c r="AA63" s="176"/>
      <c r="AB63" s="176"/>
      <c r="AC63" s="176"/>
      <c r="AD63" s="176"/>
      <c r="AE63" s="176"/>
      <c r="AF63" s="192"/>
      <c r="AG63" s="2"/>
      <c r="AH63" s="2"/>
      <c r="AI63" s="2"/>
      <c r="AJ63" s="2"/>
      <c r="AK63" s="2"/>
      <c r="AL63" s="2"/>
      <c r="AM63" s="2"/>
      <c r="AN63" s="2"/>
      <c r="AO63" s="2"/>
      <c r="AR63" s="169"/>
      <c r="AS63" s="169"/>
      <c r="AW63" s="169"/>
      <c r="AX63" s="169"/>
      <c r="AZ63" s="169"/>
      <c r="BA63" s="169"/>
      <c r="BB63" s="169"/>
      <c r="BC63" s="169"/>
      <c r="BD63" s="169"/>
      <c r="BE63" s="169"/>
      <c r="BF63" s="169"/>
      <c r="BG63" s="169"/>
      <c r="BH63" s="169"/>
      <c r="BI63" s="169"/>
      <c r="BJ63" s="169"/>
      <c r="BK63" s="169"/>
      <c r="BL63" s="169"/>
      <c r="BM63" s="169"/>
      <c r="BN63" s="169"/>
      <c r="BO63" s="169"/>
      <c r="BP63" s="169"/>
      <c r="BQ63" s="169"/>
      <c r="BR63" s="169"/>
      <c r="BS63" s="169"/>
      <c r="BT63" s="169"/>
      <c r="BU63" s="170"/>
      <c r="BV63" s="170"/>
      <c r="BW63" s="170"/>
      <c r="BX63" s="169"/>
      <c r="BY63" s="169"/>
      <c r="BZ63" s="169"/>
      <c r="CA63" s="169"/>
      <c r="CB63" s="169"/>
      <c r="CC63" s="169"/>
      <c r="CD63" s="169"/>
      <c r="CE63" s="169"/>
      <c r="CF63" s="169"/>
      <c r="CG63" s="169"/>
      <c r="CH63" s="169"/>
      <c r="CI63" s="169"/>
      <c r="CJ63" s="169"/>
      <c r="CK63" s="169"/>
      <c r="CL63" s="169"/>
      <c r="CM63" s="171"/>
      <c r="CN63" s="171"/>
      <c r="CO63" s="169"/>
      <c r="CP63" s="169"/>
      <c r="CQ63" s="169"/>
      <c r="CR63" s="169"/>
      <c r="CS63" s="169"/>
      <c r="CT63" s="169"/>
      <c r="CU63" s="169"/>
      <c r="CV63" s="169"/>
      <c r="CW63" s="169"/>
      <c r="CX63" s="169"/>
      <c r="CY63" s="169"/>
      <c r="CZ63" s="169"/>
      <c r="DA63" s="169"/>
      <c r="DB63" s="169"/>
      <c r="DC63" s="169"/>
      <c r="DD63" s="169"/>
      <c r="DE63" s="169"/>
    </row>
    <row r="64" spans="1:137" s="168" customFormat="1" ht="15" customHeight="1" x14ac:dyDescent="0.2">
      <c r="A64" s="297" t="s">
        <v>214</v>
      </c>
      <c r="B64" s="298"/>
      <c r="C64" s="298"/>
      <c r="D64" s="298"/>
      <c r="E64" s="298"/>
      <c r="F64" s="298"/>
      <c r="G64" s="298"/>
      <c r="H64" s="298"/>
      <c r="I64" s="298"/>
      <c r="J64" s="298"/>
      <c r="K64" s="298"/>
      <c r="L64" s="298"/>
      <c r="M64" s="298"/>
      <c r="N64" s="298"/>
      <c r="O64" s="298"/>
      <c r="P64" s="299"/>
      <c r="Q64" s="300"/>
      <c r="R64" s="195"/>
      <c r="S64" s="196"/>
      <c r="T64" s="196"/>
      <c r="U64" s="196"/>
      <c r="V64" s="196"/>
      <c r="W64" s="196"/>
      <c r="X64" s="196"/>
      <c r="Y64" s="196"/>
      <c r="Z64" s="196"/>
      <c r="AA64" s="196"/>
      <c r="AB64" s="196"/>
      <c r="AC64" s="196"/>
      <c r="AD64" s="196"/>
      <c r="AE64" s="196"/>
      <c r="AF64" s="197"/>
      <c r="AG64" s="2"/>
      <c r="AH64" s="2"/>
      <c r="AI64" s="2"/>
      <c r="AJ64" s="2"/>
      <c r="AK64" s="2"/>
      <c r="AL64" s="2"/>
      <c r="AM64" s="2"/>
      <c r="AN64" s="2"/>
      <c r="AO64" s="2"/>
      <c r="AR64" s="169"/>
      <c r="AS64" s="169"/>
      <c r="AW64" s="169"/>
      <c r="AX64" s="169"/>
      <c r="AZ64" s="169"/>
      <c r="BA64" s="169"/>
      <c r="BB64" s="169"/>
      <c r="BC64" s="169"/>
      <c r="BD64" s="169"/>
      <c r="BE64" s="169"/>
      <c r="BF64" s="169"/>
      <c r="BG64" s="169"/>
      <c r="BH64" s="169"/>
      <c r="BI64" s="169"/>
      <c r="BJ64" s="169"/>
      <c r="BK64" s="169"/>
      <c r="BL64" s="169"/>
      <c r="BM64" s="169"/>
      <c r="BN64" s="169"/>
      <c r="BO64" s="169"/>
      <c r="BP64" s="169"/>
      <c r="BQ64" s="169"/>
      <c r="BR64" s="169"/>
      <c r="BS64" s="169"/>
      <c r="BT64" s="169"/>
      <c r="BU64" s="170"/>
      <c r="BV64" s="170"/>
      <c r="BW64" s="170"/>
      <c r="BX64" s="169"/>
      <c r="BY64" s="169"/>
      <c r="BZ64" s="169"/>
      <c r="CA64" s="169"/>
      <c r="CB64" s="169"/>
      <c r="CC64" s="169"/>
      <c r="CD64" s="169"/>
      <c r="CE64" s="169"/>
      <c r="CF64" s="169"/>
      <c r="CG64" s="169"/>
      <c r="CH64" s="169"/>
      <c r="CI64" s="169"/>
      <c r="CJ64" s="169"/>
      <c r="CK64" s="169"/>
      <c r="CL64" s="169"/>
      <c r="CM64" s="171"/>
      <c r="CN64" s="171"/>
      <c r="CO64" s="169"/>
      <c r="CP64" s="169"/>
      <c r="CQ64" s="169"/>
      <c r="CR64" s="169"/>
      <c r="CS64" s="169"/>
      <c r="CT64" s="169"/>
      <c r="CU64" s="169"/>
      <c r="CV64" s="169"/>
      <c r="CW64" s="169"/>
      <c r="CX64" s="169"/>
      <c r="CY64" s="169"/>
      <c r="CZ64" s="169"/>
      <c r="DA64" s="169"/>
      <c r="DB64" s="169"/>
      <c r="DC64" s="169"/>
      <c r="DD64" s="169"/>
      <c r="DE64" s="169"/>
    </row>
    <row r="68" spans="89:137" ht="19.5" x14ac:dyDescent="0.2">
      <c r="CK68" s="53" ph="1"/>
      <c r="CW68" s="53" ph="1"/>
      <c r="CX68" s="53" ph="1"/>
      <c r="CY68" s="53" ph="1"/>
      <c r="CZ68" s="53" ph="1"/>
      <c r="DA68" s="53" ph="1"/>
      <c r="DG68" s="8" ph="1"/>
      <c r="DH68" s="8" ph="1"/>
      <c r="DJ68" s="8" ph="1"/>
      <c r="DK68" s="8" ph="1"/>
      <c r="DM68" s="8" ph="1"/>
      <c r="DN68" s="8" ph="1"/>
      <c r="DO68" s="8" ph="1"/>
      <c r="DP68" s="8" ph="1"/>
      <c r="DQ68" s="8" ph="1"/>
      <c r="DR68" s="8" ph="1"/>
      <c r="DS68" s="8" ph="1"/>
      <c r="DT68" s="8" ph="1"/>
      <c r="DU68" s="8" ph="1"/>
      <c r="DV68" s="8" ph="1"/>
      <c r="DW68" s="8" ph="1"/>
      <c r="DX68" s="8" ph="1"/>
      <c r="DY68" s="8" ph="1"/>
      <c r="DZ68" s="8" ph="1"/>
      <c r="EA68" s="8" ph="1"/>
      <c r="EB68" s="8" ph="1"/>
      <c r="EC68" s="8" ph="1"/>
      <c r="ED68" s="8" ph="1"/>
      <c r="EE68" s="8" ph="1"/>
      <c r="EF68" s="8" ph="1"/>
      <c r="EG68" s="8" ph="1"/>
    </row>
    <row r="86" spans="89:137" ht="19.5" x14ac:dyDescent="0.2">
      <c r="CK86" s="53" ph="1"/>
      <c r="CW86" s="53" ph="1"/>
      <c r="CX86" s="53" ph="1"/>
      <c r="CY86" s="53" ph="1"/>
      <c r="CZ86" s="53" ph="1"/>
      <c r="DA86" s="53" ph="1"/>
      <c r="DG86" s="8" ph="1"/>
      <c r="DH86" s="8" ph="1"/>
      <c r="DJ86" s="8" ph="1"/>
      <c r="DK86" s="8" ph="1"/>
      <c r="DM86" s="8" ph="1"/>
      <c r="DN86" s="8" ph="1"/>
      <c r="DO86" s="8" ph="1"/>
      <c r="DP86" s="8" ph="1"/>
      <c r="DQ86" s="8" ph="1"/>
      <c r="DR86" s="8" ph="1"/>
      <c r="DS86" s="8" ph="1"/>
      <c r="DT86" s="8" ph="1"/>
      <c r="DU86" s="8" ph="1"/>
      <c r="DV86" s="8" ph="1"/>
      <c r="DW86" s="8" ph="1"/>
      <c r="DX86" s="8" ph="1"/>
      <c r="DY86" s="8" ph="1"/>
      <c r="DZ86" s="8" ph="1"/>
      <c r="EA86" s="8" ph="1"/>
      <c r="EB86" s="8" ph="1"/>
      <c r="EC86" s="8" ph="1"/>
      <c r="ED86" s="8" ph="1"/>
      <c r="EE86" s="8" ph="1"/>
      <c r="EF86" s="8" ph="1"/>
      <c r="EG86" s="8" ph="1"/>
    </row>
  </sheetData>
  <sheetProtection insertColumns="0" insertRows="0"/>
  <protectedRanges>
    <protectedRange sqref="A33:AF33 A24:AF24 A1:AD1 AF1:AG1" name="範囲2"/>
    <protectedRange sqref="P5:AF5 P7:AF10 Q6:AF6" name="範囲3_1_1"/>
    <protectedRange sqref="P6" name="範囲3_1_1_1"/>
    <protectedRange sqref="BY15:BZ15" name="範囲2_1"/>
  </protectedRanges>
  <mergeCells count="248">
    <mergeCell ref="A1:AF1"/>
    <mergeCell ref="A2:O2"/>
    <mergeCell ref="Q2:T2"/>
    <mergeCell ref="U2:V2"/>
    <mergeCell ref="W2:X2"/>
    <mergeCell ref="Y2:AF2"/>
    <mergeCell ref="CO9:CQ9"/>
    <mergeCell ref="DB3:DB7"/>
    <mergeCell ref="DC3:DC7"/>
    <mergeCell ref="P7:AF10"/>
    <mergeCell ref="A9:C9"/>
    <mergeCell ref="D9:N9"/>
    <mergeCell ref="A10:C10"/>
    <mergeCell ref="DD3:DD7"/>
    <mergeCell ref="DE3:DE7"/>
    <mergeCell ref="A4:C5"/>
    <mergeCell ref="D4:N5"/>
    <mergeCell ref="CO4:CO7"/>
    <mergeCell ref="CP4:CP7"/>
    <mergeCell ref="CQ4:CQ7"/>
    <mergeCell ref="CR4:CR7"/>
    <mergeCell ref="A3:C3"/>
    <mergeCell ref="D3:N3"/>
    <mergeCell ref="CO3:CT3"/>
    <mergeCell ref="CU3:CY3"/>
    <mergeCell ref="CZ3:CZ7"/>
    <mergeCell ref="DA3:DA7"/>
    <mergeCell ref="CS4:CS7"/>
    <mergeCell ref="CT4:CT7"/>
    <mergeCell ref="CU4:CU7"/>
    <mergeCell ref="CV4:CV7"/>
    <mergeCell ref="CW4:CW7"/>
    <mergeCell ref="CX4:CX7"/>
    <mergeCell ref="CY4:CY7"/>
    <mergeCell ref="D6:N6"/>
    <mergeCell ref="A7:C8"/>
    <mergeCell ref="D7:N8"/>
    <mergeCell ref="DE12:DE16"/>
    <mergeCell ref="D10:N10"/>
    <mergeCell ref="CP10:DC10"/>
    <mergeCell ref="A11:C11"/>
    <mergeCell ref="D11:N11"/>
    <mergeCell ref="P11:AF14"/>
    <mergeCell ref="A12:C12"/>
    <mergeCell ref="D12:N12"/>
    <mergeCell ref="CO12:CT12"/>
    <mergeCell ref="CU12:CY12"/>
    <mergeCell ref="A13:C13"/>
    <mergeCell ref="D13:N13"/>
    <mergeCell ref="AR13:AR16"/>
    <mergeCell ref="AS13:AS16"/>
    <mergeCell ref="AT13:AT16"/>
    <mergeCell ref="AU13:AU16"/>
    <mergeCell ref="I16:AF16"/>
    <mergeCell ref="CZ12:CZ16"/>
    <mergeCell ref="DA12:DA16"/>
    <mergeCell ref="BB13:BB16"/>
    <mergeCell ref="AV13:AV16"/>
    <mergeCell ref="AW13:AW16"/>
    <mergeCell ref="AX13:AX16"/>
    <mergeCell ref="DB12:DB16"/>
    <mergeCell ref="DC12:DC16"/>
    <mergeCell ref="DD12:DD16"/>
    <mergeCell ref="BU14:BU16"/>
    <mergeCell ref="BV14:BV16"/>
    <mergeCell ref="BH13:BH16"/>
    <mergeCell ref="BI13:BI16"/>
    <mergeCell ref="BJ13:BJ16"/>
    <mergeCell ref="BK13:BK16"/>
    <mergeCell ref="BL13:BL16"/>
    <mergeCell ref="BM13:BM16"/>
    <mergeCell ref="CU13:CU16"/>
    <mergeCell ref="CV13:CV16"/>
    <mergeCell ref="CW13:CW16"/>
    <mergeCell ref="CX13:CX16"/>
    <mergeCell ref="CY13:CY16"/>
    <mergeCell ref="CS13:CS16"/>
    <mergeCell ref="CT13:CT16"/>
    <mergeCell ref="CF14:CF16"/>
    <mergeCell ref="BY12:BZ12"/>
    <mergeCell ref="A14:C14"/>
    <mergeCell ref="D14:N14"/>
    <mergeCell ref="BQ14:BQ16"/>
    <mergeCell ref="BR14:BR16"/>
    <mergeCell ref="BS14:BS16"/>
    <mergeCell ref="CO13:CO16"/>
    <mergeCell ref="CP13:CP16"/>
    <mergeCell ref="CQ13:CQ16"/>
    <mergeCell ref="CR13:CR16"/>
    <mergeCell ref="AY13:AY16"/>
    <mergeCell ref="AZ13:AZ16"/>
    <mergeCell ref="BA13:BA16"/>
    <mergeCell ref="BC13:BC16"/>
    <mergeCell ref="BD13:BD16"/>
    <mergeCell ref="BE13:BE16"/>
    <mergeCell ref="BF13:BF16"/>
    <mergeCell ref="BG13:BG16"/>
    <mergeCell ref="BX13:BX16"/>
    <mergeCell ref="CA13:CA16"/>
    <mergeCell ref="CB13:CB16"/>
    <mergeCell ref="CC13:CC16"/>
    <mergeCell ref="CD13:CD16"/>
    <mergeCell ref="CE13:CJ13"/>
    <mergeCell ref="CE14:CE16"/>
    <mergeCell ref="A17:C17"/>
    <mergeCell ref="D17:F17"/>
    <mergeCell ref="G17:H17"/>
    <mergeCell ref="I17:AF17"/>
    <mergeCell ref="A18:AD18"/>
    <mergeCell ref="CI14:CI16"/>
    <mergeCell ref="CJ14:CJ16"/>
    <mergeCell ref="A15:C15"/>
    <mergeCell ref="D15:F15"/>
    <mergeCell ref="G15:H15"/>
    <mergeCell ref="I15:M15"/>
    <mergeCell ref="N15:AF15"/>
    <mergeCell ref="A16:C16"/>
    <mergeCell ref="D16:F16"/>
    <mergeCell ref="G16:H16"/>
    <mergeCell ref="CG14:CG16"/>
    <mergeCell ref="CH14:CH16"/>
    <mergeCell ref="BN13:BN16"/>
    <mergeCell ref="BO13:BO16"/>
    <mergeCell ref="BP13:BP16"/>
    <mergeCell ref="BQ13:BS13"/>
    <mergeCell ref="BU13:BV13"/>
    <mergeCell ref="BW13:BW16"/>
    <mergeCell ref="BT14:BT16"/>
    <mergeCell ref="B25:E25"/>
    <mergeCell ref="F25:K25"/>
    <mergeCell ref="L25:P25"/>
    <mergeCell ref="Q25:AF25"/>
    <mergeCell ref="A23:C23"/>
    <mergeCell ref="D23:G23"/>
    <mergeCell ref="H23:I23"/>
    <mergeCell ref="J23:M23"/>
    <mergeCell ref="N23:O23"/>
    <mergeCell ref="P23:S23"/>
    <mergeCell ref="V21:W23"/>
    <mergeCell ref="X21:AF23"/>
    <mergeCell ref="A19:C22"/>
    <mergeCell ref="D19:F22"/>
    <mergeCell ref="G19:H22"/>
    <mergeCell ref="I19:U22"/>
    <mergeCell ref="V19:W20"/>
    <mergeCell ref="X19:AF20"/>
    <mergeCell ref="T23:U23"/>
    <mergeCell ref="A26:A27"/>
    <mergeCell ref="B26:E26"/>
    <mergeCell ref="F26:K26"/>
    <mergeCell ref="L26:P26"/>
    <mergeCell ref="Q26:AF26"/>
    <mergeCell ref="B27:E27"/>
    <mergeCell ref="F27:K27"/>
    <mergeCell ref="L27:P27"/>
    <mergeCell ref="Q27:AF27"/>
    <mergeCell ref="A28:A29"/>
    <mergeCell ref="B28:E28"/>
    <mergeCell ref="F28:K28"/>
    <mergeCell ref="L28:P28"/>
    <mergeCell ref="Q28:AF28"/>
    <mergeCell ref="B29:E29"/>
    <mergeCell ref="F29:K29"/>
    <mergeCell ref="L29:P29"/>
    <mergeCell ref="Q29:AF29"/>
    <mergeCell ref="A30:A31"/>
    <mergeCell ref="B30:E30"/>
    <mergeCell ref="F30:K30"/>
    <mergeCell ref="L30:P30"/>
    <mergeCell ref="Q30:AF30"/>
    <mergeCell ref="B31:E31"/>
    <mergeCell ref="F31:K31"/>
    <mergeCell ref="L31:P31"/>
    <mergeCell ref="Q31:AF31"/>
    <mergeCell ref="AA35:AA39"/>
    <mergeCell ref="AB35:AB39"/>
    <mergeCell ref="AC35:AC39"/>
    <mergeCell ref="AD35:AD39"/>
    <mergeCell ref="AE35:AE39"/>
    <mergeCell ref="AF35:AF39"/>
    <mergeCell ref="A32:AF32"/>
    <mergeCell ref="A34:A39"/>
    <mergeCell ref="B34:E39"/>
    <mergeCell ref="F34:L39"/>
    <mergeCell ref="M34:O39"/>
    <mergeCell ref="P34:Z34"/>
    <mergeCell ref="AA34:AF34"/>
    <mergeCell ref="P35:U35"/>
    <mergeCell ref="V35:Z35"/>
    <mergeCell ref="Y36:Y39"/>
    <mergeCell ref="Z36:Z39"/>
    <mergeCell ref="V36:V39"/>
    <mergeCell ref="W36:W39"/>
    <mergeCell ref="X36:X39"/>
    <mergeCell ref="B40:E40"/>
    <mergeCell ref="F40:L40"/>
    <mergeCell ref="M40:O40"/>
    <mergeCell ref="P36:P39"/>
    <mergeCell ref="Q36:Q39"/>
    <mergeCell ref="R36:R39"/>
    <mergeCell ref="S36:S39"/>
    <mergeCell ref="T36:T39"/>
    <mergeCell ref="U36:U39"/>
    <mergeCell ref="B43:E43"/>
    <mergeCell ref="F43:L43"/>
    <mergeCell ref="M43:O43"/>
    <mergeCell ref="B44:E44"/>
    <mergeCell ref="F44:L44"/>
    <mergeCell ref="M44:O44"/>
    <mergeCell ref="B41:E41"/>
    <mergeCell ref="F41:L41"/>
    <mergeCell ref="M41:O41"/>
    <mergeCell ref="B42:E42"/>
    <mergeCell ref="F42:L42"/>
    <mergeCell ref="M42:O42"/>
    <mergeCell ref="B48:E48"/>
    <mergeCell ref="F48:L48"/>
    <mergeCell ref="M48:O48"/>
    <mergeCell ref="B45:E45"/>
    <mergeCell ref="F45:L45"/>
    <mergeCell ref="M45:O45"/>
    <mergeCell ref="B46:E46"/>
    <mergeCell ref="F46:L46"/>
    <mergeCell ref="M46:O46"/>
    <mergeCell ref="DF12:DF16"/>
    <mergeCell ref="CE11:DF11"/>
    <mergeCell ref="A60:Q60"/>
    <mergeCell ref="A61:Q61"/>
    <mergeCell ref="A62:Q62"/>
    <mergeCell ref="A63:Q63"/>
    <mergeCell ref="A64:Q64"/>
    <mergeCell ref="A24:AF24"/>
    <mergeCell ref="A33:AF33"/>
    <mergeCell ref="A54:Q54"/>
    <mergeCell ref="A55:Q55"/>
    <mergeCell ref="A56:Q56"/>
    <mergeCell ref="A57:Q57"/>
    <mergeCell ref="A58:Q58"/>
    <mergeCell ref="A59:Q59"/>
    <mergeCell ref="B49:E49"/>
    <mergeCell ref="F49:L49"/>
    <mergeCell ref="M49:O49"/>
    <mergeCell ref="A51:Q51"/>
    <mergeCell ref="A52:Q52"/>
    <mergeCell ref="A53:Q53"/>
    <mergeCell ref="B47:E47"/>
    <mergeCell ref="F47:L47"/>
    <mergeCell ref="M47:O47"/>
  </mergeCells>
  <phoneticPr fontId="6"/>
  <dataValidations disablePrompts="1" count="10">
    <dataValidation type="list" allowBlank="1" showInputMessage="1" showErrorMessage="1" sqref="BZ15">
      <formula1>"3300,4500,5500,    "</formula1>
    </dataValidation>
    <dataValidation type="list" allowBlank="1" showInputMessage="1" showErrorMessage="1" sqref="A26:A31">
      <formula1>"A,B,C,D,E,    "</formula1>
    </dataValidation>
    <dataValidation type="list" allowBlank="1" showInputMessage="1" showErrorMessage="1" sqref="BY15">
      <formula1>"3300,5500,    "</formula1>
    </dataValidation>
    <dataValidation type="list" allowBlank="1" showInputMessage="1" showErrorMessage="1" sqref="P40:AF49">
      <formula1>"○,　"</formula1>
    </dataValidation>
    <dataValidation type="list" allowBlank="1" showInputMessage="1" showErrorMessage="1" sqref="CG6:CG7">
      <formula1>"　,A,B,C,D,E"</formula1>
    </dataValidation>
    <dataValidation type="list" allowBlank="1" showInputMessage="1" showErrorMessage="1" sqref="G16:H17">
      <formula1>"１,２,３,　"</formula1>
    </dataValidation>
    <dataValidation type="list" allowBlank="1" showInputMessage="1" showErrorMessage="1" sqref="G23">
      <formula1>"1,2,3,4,5,6,7,8,9,10"</formula1>
    </dataValidation>
    <dataValidation type="list" allowBlank="1" showInputMessage="1" showErrorMessage="1" sqref="G19:H22">
      <formula1>"　,１,２,３,４,５,６,７,８,９,１０"</formula1>
    </dataValidation>
    <dataValidation type="list" allowBlank="1" showInputMessage="1" showErrorMessage="1" sqref="G15:H15">
      <formula1>"有,無,　　"</formula1>
    </dataValidation>
    <dataValidation type="list" allowBlank="1" showInputMessage="1" showErrorMessage="1" sqref="B19:C19">
      <formula1>$AN$14:$AN$15</formula1>
    </dataValidation>
  </dataValidations>
  <hyperlinks>
    <hyperlink ref="D14" r:id="rId1" display="i-imaeda@he.aichi-steel.co.jp"/>
  </hyperlinks>
  <printOptions horizontalCentered="1"/>
  <pageMargins left="0.23622047244094491" right="0.19685039370078741" top="0.19685039370078741" bottom="0.19685039370078741" header="0" footer="0"/>
  <pageSetup paperSize="9" scale="74" fitToWidth="0" orientation="portrait"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5"/>
  <sheetViews>
    <sheetView showGridLines="0" zoomScale="70" zoomScaleNormal="70" workbookViewId="0"/>
  </sheetViews>
  <sheetFormatPr defaultRowHeight="17" customHeight="1" x14ac:dyDescent="0.2"/>
  <cols>
    <col min="1" max="29" width="3.6328125" style="243" customWidth="1"/>
    <col min="30" max="30" width="17.36328125" style="269" customWidth="1"/>
    <col min="31" max="31" width="14.6328125" style="243" customWidth="1"/>
    <col min="32" max="32" width="6.90625" style="243" bestFit="1" customWidth="1"/>
    <col min="33" max="33" width="17.6328125" style="243" bestFit="1" customWidth="1"/>
    <col min="34" max="34" width="14.6328125" style="243" customWidth="1"/>
    <col min="35" max="36" width="14.6328125" style="250" customWidth="1"/>
    <col min="37" max="37" width="14.6328125" style="243" customWidth="1"/>
    <col min="38" max="38" width="3.6328125" style="274" customWidth="1"/>
    <col min="39" max="43" width="3.6328125" style="243" customWidth="1"/>
    <col min="44" max="256" width="8.7265625" style="243"/>
    <col min="257" max="268" width="3.6328125" style="243" customWidth="1"/>
    <col min="269" max="269" width="1.6328125" style="243" customWidth="1"/>
    <col min="270" max="282" width="3.6328125" style="243" customWidth="1"/>
    <col min="283" max="283" width="1.6328125" style="243" customWidth="1"/>
    <col min="284" max="299" width="3.6328125" style="243" customWidth="1"/>
    <col min="300" max="512" width="8.7265625" style="243"/>
    <col min="513" max="524" width="3.6328125" style="243" customWidth="1"/>
    <col min="525" max="525" width="1.6328125" style="243" customWidth="1"/>
    <col min="526" max="538" width="3.6328125" style="243" customWidth="1"/>
    <col min="539" max="539" width="1.6328125" style="243" customWidth="1"/>
    <col min="540" max="555" width="3.6328125" style="243" customWidth="1"/>
    <col min="556" max="768" width="8.7265625" style="243"/>
    <col min="769" max="780" width="3.6328125" style="243" customWidth="1"/>
    <col min="781" max="781" width="1.6328125" style="243" customWidth="1"/>
    <col min="782" max="794" width="3.6328125" style="243" customWidth="1"/>
    <col min="795" max="795" width="1.6328125" style="243" customWidth="1"/>
    <col min="796" max="811" width="3.6328125" style="243" customWidth="1"/>
    <col min="812" max="1024" width="8.7265625" style="243"/>
    <col min="1025" max="1036" width="3.6328125" style="243" customWidth="1"/>
    <col min="1037" max="1037" width="1.6328125" style="243" customWidth="1"/>
    <col min="1038" max="1050" width="3.6328125" style="243" customWidth="1"/>
    <col min="1051" max="1051" width="1.6328125" style="243" customWidth="1"/>
    <col min="1052" max="1067" width="3.6328125" style="243" customWidth="1"/>
    <col min="1068" max="1280" width="8.7265625" style="243"/>
    <col min="1281" max="1292" width="3.6328125" style="243" customWidth="1"/>
    <col min="1293" max="1293" width="1.6328125" style="243" customWidth="1"/>
    <col min="1294" max="1306" width="3.6328125" style="243" customWidth="1"/>
    <col min="1307" max="1307" width="1.6328125" style="243" customWidth="1"/>
    <col min="1308" max="1323" width="3.6328125" style="243" customWidth="1"/>
    <col min="1324" max="1536" width="8.7265625" style="243"/>
    <col min="1537" max="1548" width="3.6328125" style="243" customWidth="1"/>
    <col min="1549" max="1549" width="1.6328125" style="243" customWidth="1"/>
    <col min="1550" max="1562" width="3.6328125" style="243" customWidth="1"/>
    <col min="1563" max="1563" width="1.6328125" style="243" customWidth="1"/>
    <col min="1564" max="1579" width="3.6328125" style="243" customWidth="1"/>
    <col min="1580" max="1792" width="8.7265625" style="243"/>
    <col min="1793" max="1804" width="3.6328125" style="243" customWidth="1"/>
    <col min="1805" max="1805" width="1.6328125" style="243" customWidth="1"/>
    <col min="1806" max="1818" width="3.6328125" style="243" customWidth="1"/>
    <col min="1819" max="1819" width="1.6328125" style="243" customWidth="1"/>
    <col min="1820" max="1835" width="3.6328125" style="243" customWidth="1"/>
    <col min="1836" max="2048" width="8.7265625" style="243"/>
    <col min="2049" max="2060" width="3.6328125" style="243" customWidth="1"/>
    <col min="2061" max="2061" width="1.6328125" style="243" customWidth="1"/>
    <col min="2062" max="2074" width="3.6328125" style="243" customWidth="1"/>
    <col min="2075" max="2075" width="1.6328125" style="243" customWidth="1"/>
    <col min="2076" max="2091" width="3.6328125" style="243" customWidth="1"/>
    <col min="2092" max="2304" width="8.7265625" style="243"/>
    <col min="2305" max="2316" width="3.6328125" style="243" customWidth="1"/>
    <col min="2317" max="2317" width="1.6328125" style="243" customWidth="1"/>
    <col min="2318" max="2330" width="3.6328125" style="243" customWidth="1"/>
    <col min="2331" max="2331" width="1.6328125" style="243" customWidth="1"/>
    <col min="2332" max="2347" width="3.6328125" style="243" customWidth="1"/>
    <col min="2348" max="2560" width="8.7265625" style="243"/>
    <col min="2561" max="2572" width="3.6328125" style="243" customWidth="1"/>
    <col min="2573" max="2573" width="1.6328125" style="243" customWidth="1"/>
    <col min="2574" max="2586" width="3.6328125" style="243" customWidth="1"/>
    <col min="2587" max="2587" width="1.6328125" style="243" customWidth="1"/>
    <col min="2588" max="2603" width="3.6328125" style="243" customWidth="1"/>
    <col min="2604" max="2816" width="8.7265625" style="243"/>
    <col min="2817" max="2828" width="3.6328125" style="243" customWidth="1"/>
    <col min="2829" max="2829" width="1.6328125" style="243" customWidth="1"/>
    <col min="2830" max="2842" width="3.6328125" style="243" customWidth="1"/>
    <col min="2843" max="2843" width="1.6328125" style="243" customWidth="1"/>
    <col min="2844" max="2859" width="3.6328125" style="243" customWidth="1"/>
    <col min="2860" max="3072" width="8.7265625" style="243"/>
    <col min="3073" max="3084" width="3.6328125" style="243" customWidth="1"/>
    <col min="3085" max="3085" width="1.6328125" style="243" customWidth="1"/>
    <col min="3086" max="3098" width="3.6328125" style="243" customWidth="1"/>
    <col min="3099" max="3099" width="1.6328125" style="243" customWidth="1"/>
    <col min="3100" max="3115" width="3.6328125" style="243" customWidth="1"/>
    <col min="3116" max="3328" width="8.7265625" style="243"/>
    <col min="3329" max="3340" width="3.6328125" style="243" customWidth="1"/>
    <col min="3341" max="3341" width="1.6328125" style="243" customWidth="1"/>
    <col min="3342" max="3354" width="3.6328125" style="243" customWidth="1"/>
    <col min="3355" max="3355" width="1.6328125" style="243" customWidth="1"/>
    <col min="3356" max="3371" width="3.6328125" style="243" customWidth="1"/>
    <col min="3372" max="3584" width="8.7265625" style="243"/>
    <col min="3585" max="3596" width="3.6328125" style="243" customWidth="1"/>
    <col min="3597" max="3597" width="1.6328125" style="243" customWidth="1"/>
    <col min="3598" max="3610" width="3.6328125" style="243" customWidth="1"/>
    <col min="3611" max="3611" width="1.6328125" style="243" customWidth="1"/>
    <col min="3612" max="3627" width="3.6328125" style="243" customWidth="1"/>
    <col min="3628" max="3840" width="8.7265625" style="243"/>
    <col min="3841" max="3852" width="3.6328125" style="243" customWidth="1"/>
    <col min="3853" max="3853" width="1.6328125" style="243" customWidth="1"/>
    <col min="3854" max="3866" width="3.6328125" style="243" customWidth="1"/>
    <col min="3867" max="3867" width="1.6328125" style="243" customWidth="1"/>
    <col min="3868" max="3883" width="3.6328125" style="243" customWidth="1"/>
    <col min="3884" max="4096" width="8.7265625" style="243"/>
    <col min="4097" max="4108" width="3.6328125" style="243" customWidth="1"/>
    <col min="4109" max="4109" width="1.6328125" style="243" customWidth="1"/>
    <col min="4110" max="4122" width="3.6328125" style="243" customWidth="1"/>
    <col min="4123" max="4123" width="1.6328125" style="243" customWidth="1"/>
    <col min="4124" max="4139" width="3.6328125" style="243" customWidth="1"/>
    <col min="4140" max="4352" width="8.7265625" style="243"/>
    <col min="4353" max="4364" width="3.6328125" style="243" customWidth="1"/>
    <col min="4365" max="4365" width="1.6328125" style="243" customWidth="1"/>
    <col min="4366" max="4378" width="3.6328125" style="243" customWidth="1"/>
    <col min="4379" max="4379" width="1.6328125" style="243" customWidth="1"/>
    <col min="4380" max="4395" width="3.6328125" style="243" customWidth="1"/>
    <col min="4396" max="4608" width="8.7265625" style="243"/>
    <col min="4609" max="4620" width="3.6328125" style="243" customWidth="1"/>
    <col min="4621" max="4621" width="1.6328125" style="243" customWidth="1"/>
    <col min="4622" max="4634" width="3.6328125" style="243" customWidth="1"/>
    <col min="4635" max="4635" width="1.6328125" style="243" customWidth="1"/>
    <col min="4636" max="4651" width="3.6328125" style="243" customWidth="1"/>
    <col min="4652" max="4864" width="8.7265625" style="243"/>
    <col min="4865" max="4876" width="3.6328125" style="243" customWidth="1"/>
    <col min="4877" max="4877" width="1.6328125" style="243" customWidth="1"/>
    <col min="4878" max="4890" width="3.6328125" style="243" customWidth="1"/>
    <col min="4891" max="4891" width="1.6328125" style="243" customWidth="1"/>
    <col min="4892" max="4907" width="3.6328125" style="243" customWidth="1"/>
    <col min="4908" max="5120" width="8.7265625" style="243"/>
    <col min="5121" max="5132" width="3.6328125" style="243" customWidth="1"/>
    <col min="5133" max="5133" width="1.6328125" style="243" customWidth="1"/>
    <col min="5134" max="5146" width="3.6328125" style="243" customWidth="1"/>
    <col min="5147" max="5147" width="1.6328125" style="243" customWidth="1"/>
    <col min="5148" max="5163" width="3.6328125" style="243" customWidth="1"/>
    <col min="5164" max="5376" width="8.7265625" style="243"/>
    <col min="5377" max="5388" width="3.6328125" style="243" customWidth="1"/>
    <col min="5389" max="5389" width="1.6328125" style="243" customWidth="1"/>
    <col min="5390" max="5402" width="3.6328125" style="243" customWidth="1"/>
    <col min="5403" max="5403" width="1.6328125" style="243" customWidth="1"/>
    <col min="5404" max="5419" width="3.6328125" style="243" customWidth="1"/>
    <col min="5420" max="5632" width="8.7265625" style="243"/>
    <col min="5633" max="5644" width="3.6328125" style="243" customWidth="1"/>
    <col min="5645" max="5645" width="1.6328125" style="243" customWidth="1"/>
    <col min="5646" max="5658" width="3.6328125" style="243" customWidth="1"/>
    <col min="5659" max="5659" width="1.6328125" style="243" customWidth="1"/>
    <col min="5660" max="5675" width="3.6328125" style="243" customWidth="1"/>
    <col min="5676" max="5888" width="8.7265625" style="243"/>
    <col min="5889" max="5900" width="3.6328125" style="243" customWidth="1"/>
    <col min="5901" max="5901" width="1.6328125" style="243" customWidth="1"/>
    <col min="5902" max="5914" width="3.6328125" style="243" customWidth="1"/>
    <col min="5915" max="5915" width="1.6328125" style="243" customWidth="1"/>
    <col min="5916" max="5931" width="3.6328125" style="243" customWidth="1"/>
    <col min="5932" max="6144" width="8.7265625" style="243"/>
    <col min="6145" max="6156" width="3.6328125" style="243" customWidth="1"/>
    <col min="6157" max="6157" width="1.6328125" style="243" customWidth="1"/>
    <col min="6158" max="6170" width="3.6328125" style="243" customWidth="1"/>
    <col min="6171" max="6171" width="1.6328125" style="243" customWidth="1"/>
    <col min="6172" max="6187" width="3.6328125" style="243" customWidth="1"/>
    <col min="6188" max="6400" width="8.7265625" style="243"/>
    <col min="6401" max="6412" width="3.6328125" style="243" customWidth="1"/>
    <col min="6413" max="6413" width="1.6328125" style="243" customWidth="1"/>
    <col min="6414" max="6426" width="3.6328125" style="243" customWidth="1"/>
    <col min="6427" max="6427" width="1.6328125" style="243" customWidth="1"/>
    <col min="6428" max="6443" width="3.6328125" style="243" customWidth="1"/>
    <col min="6444" max="6656" width="8.7265625" style="243"/>
    <col min="6657" max="6668" width="3.6328125" style="243" customWidth="1"/>
    <col min="6669" max="6669" width="1.6328125" style="243" customWidth="1"/>
    <col min="6670" max="6682" width="3.6328125" style="243" customWidth="1"/>
    <col min="6683" max="6683" width="1.6328125" style="243" customWidth="1"/>
    <col min="6684" max="6699" width="3.6328125" style="243" customWidth="1"/>
    <col min="6700" max="6912" width="8.7265625" style="243"/>
    <col min="6913" max="6924" width="3.6328125" style="243" customWidth="1"/>
    <col min="6925" max="6925" width="1.6328125" style="243" customWidth="1"/>
    <col min="6926" max="6938" width="3.6328125" style="243" customWidth="1"/>
    <col min="6939" max="6939" width="1.6328125" style="243" customWidth="1"/>
    <col min="6940" max="6955" width="3.6328125" style="243" customWidth="1"/>
    <col min="6956" max="7168" width="8.7265625" style="243"/>
    <col min="7169" max="7180" width="3.6328125" style="243" customWidth="1"/>
    <col min="7181" max="7181" width="1.6328125" style="243" customWidth="1"/>
    <col min="7182" max="7194" width="3.6328125" style="243" customWidth="1"/>
    <col min="7195" max="7195" width="1.6328125" style="243" customWidth="1"/>
    <col min="7196" max="7211" width="3.6328125" style="243" customWidth="1"/>
    <col min="7212" max="7424" width="8.7265625" style="243"/>
    <col min="7425" max="7436" width="3.6328125" style="243" customWidth="1"/>
    <col min="7437" max="7437" width="1.6328125" style="243" customWidth="1"/>
    <col min="7438" max="7450" width="3.6328125" style="243" customWidth="1"/>
    <col min="7451" max="7451" width="1.6328125" style="243" customWidth="1"/>
    <col min="7452" max="7467" width="3.6328125" style="243" customWidth="1"/>
    <col min="7468" max="7680" width="8.7265625" style="243"/>
    <col min="7681" max="7692" width="3.6328125" style="243" customWidth="1"/>
    <col min="7693" max="7693" width="1.6328125" style="243" customWidth="1"/>
    <col min="7694" max="7706" width="3.6328125" style="243" customWidth="1"/>
    <col min="7707" max="7707" width="1.6328125" style="243" customWidth="1"/>
    <col min="7708" max="7723" width="3.6328125" style="243" customWidth="1"/>
    <col min="7724" max="7936" width="8.7265625" style="243"/>
    <col min="7937" max="7948" width="3.6328125" style="243" customWidth="1"/>
    <col min="7949" max="7949" width="1.6328125" style="243" customWidth="1"/>
    <col min="7950" max="7962" width="3.6328125" style="243" customWidth="1"/>
    <col min="7963" max="7963" width="1.6328125" style="243" customWidth="1"/>
    <col min="7964" max="7979" width="3.6328125" style="243" customWidth="1"/>
    <col min="7980" max="8192" width="8.7265625" style="243"/>
    <col min="8193" max="8204" width="3.6328125" style="243" customWidth="1"/>
    <col min="8205" max="8205" width="1.6328125" style="243" customWidth="1"/>
    <col min="8206" max="8218" width="3.6328125" style="243" customWidth="1"/>
    <col min="8219" max="8219" width="1.6328125" style="243" customWidth="1"/>
    <col min="8220" max="8235" width="3.6328125" style="243" customWidth="1"/>
    <col min="8236" max="8448" width="8.7265625" style="243"/>
    <col min="8449" max="8460" width="3.6328125" style="243" customWidth="1"/>
    <col min="8461" max="8461" width="1.6328125" style="243" customWidth="1"/>
    <col min="8462" max="8474" width="3.6328125" style="243" customWidth="1"/>
    <col min="8475" max="8475" width="1.6328125" style="243" customWidth="1"/>
    <col min="8476" max="8491" width="3.6328125" style="243" customWidth="1"/>
    <col min="8492" max="8704" width="8.7265625" style="243"/>
    <col min="8705" max="8716" width="3.6328125" style="243" customWidth="1"/>
    <col min="8717" max="8717" width="1.6328125" style="243" customWidth="1"/>
    <col min="8718" max="8730" width="3.6328125" style="243" customWidth="1"/>
    <col min="8731" max="8731" width="1.6328125" style="243" customWidth="1"/>
    <col min="8732" max="8747" width="3.6328125" style="243" customWidth="1"/>
    <col min="8748" max="8960" width="8.7265625" style="243"/>
    <col min="8961" max="8972" width="3.6328125" style="243" customWidth="1"/>
    <col min="8973" max="8973" width="1.6328125" style="243" customWidth="1"/>
    <col min="8974" max="8986" width="3.6328125" style="243" customWidth="1"/>
    <col min="8987" max="8987" width="1.6328125" style="243" customWidth="1"/>
    <col min="8988" max="9003" width="3.6328125" style="243" customWidth="1"/>
    <col min="9004" max="9216" width="8.7265625" style="243"/>
    <col min="9217" max="9228" width="3.6328125" style="243" customWidth="1"/>
    <col min="9229" max="9229" width="1.6328125" style="243" customWidth="1"/>
    <col min="9230" max="9242" width="3.6328125" style="243" customWidth="1"/>
    <col min="9243" max="9243" width="1.6328125" style="243" customWidth="1"/>
    <col min="9244" max="9259" width="3.6328125" style="243" customWidth="1"/>
    <col min="9260" max="9472" width="8.7265625" style="243"/>
    <col min="9473" max="9484" width="3.6328125" style="243" customWidth="1"/>
    <col min="9485" max="9485" width="1.6328125" style="243" customWidth="1"/>
    <col min="9486" max="9498" width="3.6328125" style="243" customWidth="1"/>
    <col min="9499" max="9499" width="1.6328125" style="243" customWidth="1"/>
    <col min="9500" max="9515" width="3.6328125" style="243" customWidth="1"/>
    <col min="9516" max="9728" width="8.7265625" style="243"/>
    <col min="9729" max="9740" width="3.6328125" style="243" customWidth="1"/>
    <col min="9741" max="9741" width="1.6328125" style="243" customWidth="1"/>
    <col min="9742" max="9754" width="3.6328125" style="243" customWidth="1"/>
    <col min="9755" max="9755" width="1.6328125" style="243" customWidth="1"/>
    <col min="9756" max="9771" width="3.6328125" style="243" customWidth="1"/>
    <col min="9772" max="9984" width="8.7265625" style="243"/>
    <col min="9985" max="9996" width="3.6328125" style="243" customWidth="1"/>
    <col min="9997" max="9997" width="1.6328125" style="243" customWidth="1"/>
    <col min="9998" max="10010" width="3.6328125" style="243" customWidth="1"/>
    <col min="10011" max="10011" width="1.6328125" style="243" customWidth="1"/>
    <col min="10012" max="10027" width="3.6328125" style="243" customWidth="1"/>
    <col min="10028" max="10240" width="8.7265625" style="243"/>
    <col min="10241" max="10252" width="3.6328125" style="243" customWidth="1"/>
    <col min="10253" max="10253" width="1.6328125" style="243" customWidth="1"/>
    <col min="10254" max="10266" width="3.6328125" style="243" customWidth="1"/>
    <col min="10267" max="10267" width="1.6328125" style="243" customWidth="1"/>
    <col min="10268" max="10283" width="3.6328125" style="243" customWidth="1"/>
    <col min="10284" max="10496" width="8.7265625" style="243"/>
    <col min="10497" max="10508" width="3.6328125" style="243" customWidth="1"/>
    <col min="10509" max="10509" width="1.6328125" style="243" customWidth="1"/>
    <col min="10510" max="10522" width="3.6328125" style="243" customWidth="1"/>
    <col min="10523" max="10523" width="1.6328125" style="243" customWidth="1"/>
    <col min="10524" max="10539" width="3.6328125" style="243" customWidth="1"/>
    <col min="10540" max="10752" width="8.7265625" style="243"/>
    <col min="10753" max="10764" width="3.6328125" style="243" customWidth="1"/>
    <col min="10765" max="10765" width="1.6328125" style="243" customWidth="1"/>
    <col min="10766" max="10778" width="3.6328125" style="243" customWidth="1"/>
    <col min="10779" max="10779" width="1.6328125" style="243" customWidth="1"/>
    <col min="10780" max="10795" width="3.6328125" style="243" customWidth="1"/>
    <col min="10796" max="11008" width="8.7265625" style="243"/>
    <col min="11009" max="11020" width="3.6328125" style="243" customWidth="1"/>
    <col min="11021" max="11021" width="1.6328125" style="243" customWidth="1"/>
    <col min="11022" max="11034" width="3.6328125" style="243" customWidth="1"/>
    <col min="11035" max="11035" width="1.6328125" style="243" customWidth="1"/>
    <col min="11036" max="11051" width="3.6328125" style="243" customWidth="1"/>
    <col min="11052" max="11264" width="8.7265625" style="243"/>
    <col min="11265" max="11276" width="3.6328125" style="243" customWidth="1"/>
    <col min="11277" max="11277" width="1.6328125" style="243" customWidth="1"/>
    <col min="11278" max="11290" width="3.6328125" style="243" customWidth="1"/>
    <col min="11291" max="11291" width="1.6328125" style="243" customWidth="1"/>
    <col min="11292" max="11307" width="3.6328125" style="243" customWidth="1"/>
    <col min="11308" max="11520" width="8.7265625" style="243"/>
    <col min="11521" max="11532" width="3.6328125" style="243" customWidth="1"/>
    <col min="11533" max="11533" width="1.6328125" style="243" customWidth="1"/>
    <col min="11534" max="11546" width="3.6328125" style="243" customWidth="1"/>
    <col min="11547" max="11547" width="1.6328125" style="243" customWidth="1"/>
    <col min="11548" max="11563" width="3.6328125" style="243" customWidth="1"/>
    <col min="11564" max="11776" width="8.7265625" style="243"/>
    <col min="11777" max="11788" width="3.6328125" style="243" customWidth="1"/>
    <col min="11789" max="11789" width="1.6328125" style="243" customWidth="1"/>
    <col min="11790" max="11802" width="3.6328125" style="243" customWidth="1"/>
    <col min="11803" max="11803" width="1.6328125" style="243" customWidth="1"/>
    <col min="11804" max="11819" width="3.6328125" style="243" customWidth="1"/>
    <col min="11820" max="12032" width="8.7265625" style="243"/>
    <col min="12033" max="12044" width="3.6328125" style="243" customWidth="1"/>
    <col min="12045" max="12045" width="1.6328125" style="243" customWidth="1"/>
    <col min="12046" max="12058" width="3.6328125" style="243" customWidth="1"/>
    <col min="12059" max="12059" width="1.6328125" style="243" customWidth="1"/>
    <col min="12060" max="12075" width="3.6328125" style="243" customWidth="1"/>
    <col min="12076" max="12288" width="8.7265625" style="243"/>
    <col min="12289" max="12300" width="3.6328125" style="243" customWidth="1"/>
    <col min="12301" max="12301" width="1.6328125" style="243" customWidth="1"/>
    <col min="12302" max="12314" width="3.6328125" style="243" customWidth="1"/>
    <col min="12315" max="12315" width="1.6328125" style="243" customWidth="1"/>
    <col min="12316" max="12331" width="3.6328125" style="243" customWidth="1"/>
    <col min="12332" max="12544" width="8.7265625" style="243"/>
    <col min="12545" max="12556" width="3.6328125" style="243" customWidth="1"/>
    <col min="12557" max="12557" width="1.6328125" style="243" customWidth="1"/>
    <col min="12558" max="12570" width="3.6328125" style="243" customWidth="1"/>
    <col min="12571" max="12571" width="1.6328125" style="243" customWidth="1"/>
    <col min="12572" max="12587" width="3.6328125" style="243" customWidth="1"/>
    <col min="12588" max="12800" width="8.7265625" style="243"/>
    <col min="12801" max="12812" width="3.6328125" style="243" customWidth="1"/>
    <col min="12813" max="12813" width="1.6328125" style="243" customWidth="1"/>
    <col min="12814" max="12826" width="3.6328125" style="243" customWidth="1"/>
    <col min="12827" max="12827" width="1.6328125" style="243" customWidth="1"/>
    <col min="12828" max="12843" width="3.6328125" style="243" customWidth="1"/>
    <col min="12844" max="13056" width="8.7265625" style="243"/>
    <col min="13057" max="13068" width="3.6328125" style="243" customWidth="1"/>
    <col min="13069" max="13069" width="1.6328125" style="243" customWidth="1"/>
    <col min="13070" max="13082" width="3.6328125" style="243" customWidth="1"/>
    <col min="13083" max="13083" width="1.6328125" style="243" customWidth="1"/>
    <col min="13084" max="13099" width="3.6328125" style="243" customWidth="1"/>
    <col min="13100" max="13312" width="8.7265625" style="243"/>
    <col min="13313" max="13324" width="3.6328125" style="243" customWidth="1"/>
    <col min="13325" max="13325" width="1.6328125" style="243" customWidth="1"/>
    <col min="13326" max="13338" width="3.6328125" style="243" customWidth="1"/>
    <col min="13339" max="13339" width="1.6328125" style="243" customWidth="1"/>
    <col min="13340" max="13355" width="3.6328125" style="243" customWidth="1"/>
    <col min="13356" max="13568" width="8.7265625" style="243"/>
    <col min="13569" max="13580" width="3.6328125" style="243" customWidth="1"/>
    <col min="13581" max="13581" width="1.6328125" style="243" customWidth="1"/>
    <col min="13582" max="13594" width="3.6328125" style="243" customWidth="1"/>
    <col min="13595" max="13595" width="1.6328125" style="243" customWidth="1"/>
    <col min="13596" max="13611" width="3.6328125" style="243" customWidth="1"/>
    <col min="13612" max="13824" width="8.7265625" style="243"/>
    <col min="13825" max="13836" width="3.6328125" style="243" customWidth="1"/>
    <col min="13837" max="13837" width="1.6328125" style="243" customWidth="1"/>
    <col min="13838" max="13850" width="3.6328125" style="243" customWidth="1"/>
    <col min="13851" max="13851" width="1.6328125" style="243" customWidth="1"/>
    <col min="13852" max="13867" width="3.6328125" style="243" customWidth="1"/>
    <col min="13868" max="14080" width="8.7265625" style="243"/>
    <col min="14081" max="14092" width="3.6328125" style="243" customWidth="1"/>
    <col min="14093" max="14093" width="1.6328125" style="243" customWidth="1"/>
    <col min="14094" max="14106" width="3.6328125" style="243" customWidth="1"/>
    <col min="14107" max="14107" width="1.6328125" style="243" customWidth="1"/>
    <col min="14108" max="14123" width="3.6328125" style="243" customWidth="1"/>
    <col min="14124" max="14336" width="8.7265625" style="243"/>
    <col min="14337" max="14348" width="3.6328125" style="243" customWidth="1"/>
    <col min="14349" max="14349" width="1.6328125" style="243" customWidth="1"/>
    <col min="14350" max="14362" width="3.6328125" style="243" customWidth="1"/>
    <col min="14363" max="14363" width="1.6328125" style="243" customWidth="1"/>
    <col min="14364" max="14379" width="3.6328125" style="243" customWidth="1"/>
    <col min="14380" max="14592" width="8.7265625" style="243"/>
    <col min="14593" max="14604" width="3.6328125" style="243" customWidth="1"/>
    <col min="14605" max="14605" width="1.6328125" style="243" customWidth="1"/>
    <col min="14606" max="14618" width="3.6328125" style="243" customWidth="1"/>
    <col min="14619" max="14619" width="1.6328125" style="243" customWidth="1"/>
    <col min="14620" max="14635" width="3.6328125" style="243" customWidth="1"/>
    <col min="14636" max="14848" width="8.7265625" style="243"/>
    <col min="14849" max="14860" width="3.6328125" style="243" customWidth="1"/>
    <col min="14861" max="14861" width="1.6328125" style="243" customWidth="1"/>
    <col min="14862" max="14874" width="3.6328125" style="243" customWidth="1"/>
    <col min="14875" max="14875" width="1.6328125" style="243" customWidth="1"/>
    <col min="14876" max="14891" width="3.6328125" style="243" customWidth="1"/>
    <col min="14892" max="15104" width="8.7265625" style="243"/>
    <col min="15105" max="15116" width="3.6328125" style="243" customWidth="1"/>
    <col min="15117" max="15117" width="1.6328125" style="243" customWidth="1"/>
    <col min="15118" max="15130" width="3.6328125" style="243" customWidth="1"/>
    <col min="15131" max="15131" width="1.6328125" style="243" customWidth="1"/>
    <col min="15132" max="15147" width="3.6328125" style="243" customWidth="1"/>
    <col min="15148" max="15360" width="8.7265625" style="243"/>
    <col min="15361" max="15372" width="3.6328125" style="243" customWidth="1"/>
    <col min="15373" max="15373" width="1.6328125" style="243" customWidth="1"/>
    <col min="15374" max="15386" width="3.6328125" style="243" customWidth="1"/>
    <col min="15387" max="15387" width="1.6328125" style="243" customWidth="1"/>
    <col min="15388" max="15403" width="3.6328125" style="243" customWidth="1"/>
    <col min="15404" max="15616" width="8.7265625" style="243"/>
    <col min="15617" max="15628" width="3.6328125" style="243" customWidth="1"/>
    <col min="15629" max="15629" width="1.6328125" style="243" customWidth="1"/>
    <col min="15630" max="15642" width="3.6328125" style="243" customWidth="1"/>
    <col min="15643" max="15643" width="1.6328125" style="243" customWidth="1"/>
    <col min="15644" max="15659" width="3.6328125" style="243" customWidth="1"/>
    <col min="15660" max="15872" width="8.7265625" style="243"/>
    <col min="15873" max="15884" width="3.6328125" style="243" customWidth="1"/>
    <col min="15885" max="15885" width="1.6328125" style="243" customWidth="1"/>
    <col min="15886" max="15898" width="3.6328125" style="243" customWidth="1"/>
    <col min="15899" max="15899" width="1.6328125" style="243" customWidth="1"/>
    <col min="15900" max="15915" width="3.6328125" style="243" customWidth="1"/>
    <col min="15916" max="16128" width="8.7265625" style="243"/>
    <col min="16129" max="16140" width="3.6328125" style="243" customWidth="1"/>
    <col min="16141" max="16141" width="1.6328125" style="243" customWidth="1"/>
    <col min="16142" max="16154" width="3.6328125" style="243" customWidth="1"/>
    <col min="16155" max="16155" width="1.6328125" style="243" customWidth="1"/>
    <col min="16156" max="16171" width="3.6328125" style="243" customWidth="1"/>
    <col min="16172" max="16384" width="8.7265625" style="243"/>
  </cols>
  <sheetData>
    <row r="1" spans="1:37" ht="17" customHeight="1" x14ac:dyDescent="0.2">
      <c r="A1" s="243" t="s">
        <v>272</v>
      </c>
      <c r="AB1" s="244" t="s">
        <v>310</v>
      </c>
      <c r="AD1" s="268"/>
      <c r="AE1" s="270" t="s">
        <v>297</v>
      </c>
      <c r="AF1" s="271"/>
      <c r="AG1" s="271"/>
      <c r="AH1" s="271"/>
      <c r="AI1" s="272"/>
      <c r="AJ1" s="272"/>
      <c r="AK1" s="271"/>
    </row>
    <row r="2" spans="1:37" ht="17" customHeight="1" x14ac:dyDescent="0.2">
      <c r="AB2" s="244" t="s">
        <v>236</v>
      </c>
      <c r="AE2" s="276" t="s">
        <v>283</v>
      </c>
      <c r="AF2" s="276" t="s">
        <v>294</v>
      </c>
      <c r="AG2" s="276" t="s">
        <v>295</v>
      </c>
      <c r="AH2" s="276" t="s">
        <v>284</v>
      </c>
      <c r="AI2" s="276" t="s">
        <v>278</v>
      </c>
      <c r="AJ2" s="276" t="s">
        <v>280</v>
      </c>
      <c r="AK2" s="276" t="s">
        <v>282</v>
      </c>
    </row>
    <row r="3" spans="1:37" ht="17" customHeight="1" x14ac:dyDescent="0.2">
      <c r="AB3" s="244" t="s">
        <v>241</v>
      </c>
      <c r="AE3" s="273" t="str">
        <f>+$M$21</f>
        <v>選択してください</v>
      </c>
      <c r="AF3" s="273" t="str">
        <f>LEFT(AG3,2)</f>
        <v>選択</v>
      </c>
      <c r="AG3" s="273" t="str">
        <f>+B27</f>
        <v>選択してください</v>
      </c>
      <c r="AH3" s="273">
        <f>+J27</f>
        <v>0</v>
      </c>
      <c r="AI3" s="273">
        <f>+$D$20</f>
        <v>0</v>
      </c>
      <c r="AJ3" s="273">
        <f>+$M$20</f>
        <v>0</v>
      </c>
      <c r="AK3" s="273" t="str">
        <f>+$W$20</f>
        <v>選択してください</v>
      </c>
    </row>
    <row r="4" spans="1:37" ht="17" customHeight="1" x14ac:dyDescent="0.2">
      <c r="AB4" s="244" t="s">
        <v>242</v>
      </c>
      <c r="AE4" s="273" t="str">
        <f t="shared" ref="AE4:AE6" si="0">+$M$21</f>
        <v>選択してください</v>
      </c>
      <c r="AF4" s="273" t="str">
        <f>LEFT(AG4,2)</f>
        <v>選択</v>
      </c>
      <c r="AG4" s="273" t="str">
        <f>+B28</f>
        <v>選択してください</v>
      </c>
      <c r="AH4" s="273">
        <f>+J28</f>
        <v>0</v>
      </c>
      <c r="AI4" s="273">
        <f t="shared" ref="AI4:AI6" si="1">+$D$20</f>
        <v>0</v>
      </c>
      <c r="AJ4" s="273">
        <f t="shared" ref="AJ4:AJ6" si="2">+$M$20</f>
        <v>0</v>
      </c>
      <c r="AK4" s="273" t="str">
        <f t="shared" ref="AK4:AK6" si="3">+$W$20</f>
        <v>選択してください</v>
      </c>
    </row>
    <row r="5" spans="1:37" ht="17" customHeight="1" x14ac:dyDescent="0.2">
      <c r="AE5" s="273" t="str">
        <f t="shared" si="0"/>
        <v>選択してください</v>
      </c>
      <c r="AF5" s="273" t="str">
        <f>LEFT(AG5,2)</f>
        <v>選択</v>
      </c>
      <c r="AG5" s="273" t="str">
        <f>+B29</f>
        <v>選択してください</v>
      </c>
      <c r="AH5" s="273">
        <f>+J29</f>
        <v>0</v>
      </c>
      <c r="AI5" s="273">
        <f t="shared" si="1"/>
        <v>0</v>
      </c>
      <c r="AJ5" s="273">
        <f t="shared" si="2"/>
        <v>0</v>
      </c>
      <c r="AK5" s="273" t="str">
        <f t="shared" si="3"/>
        <v>選択してください</v>
      </c>
    </row>
    <row r="6" spans="1:37" ht="17" customHeight="1" x14ac:dyDescent="0.2">
      <c r="A6" s="652" t="s">
        <v>311</v>
      </c>
      <c r="B6" s="652"/>
      <c r="C6" s="652"/>
      <c r="D6" s="652"/>
      <c r="E6" s="652"/>
      <c r="F6" s="652"/>
      <c r="G6" s="652"/>
      <c r="H6" s="652"/>
      <c r="I6" s="652"/>
      <c r="J6" s="652"/>
      <c r="K6" s="652"/>
      <c r="L6" s="652"/>
      <c r="M6" s="652"/>
      <c r="N6" s="652"/>
      <c r="O6" s="652"/>
      <c r="P6" s="652"/>
      <c r="Q6" s="652"/>
      <c r="R6" s="652"/>
      <c r="S6" s="652"/>
      <c r="T6" s="652"/>
      <c r="U6" s="652"/>
      <c r="V6" s="652"/>
      <c r="W6" s="652"/>
      <c r="X6" s="652"/>
      <c r="Y6" s="652"/>
      <c r="Z6" s="652"/>
      <c r="AA6" s="652"/>
      <c r="AB6" s="652"/>
      <c r="AE6" s="273" t="str">
        <f t="shared" si="0"/>
        <v>選択してください</v>
      </c>
      <c r="AF6" s="273" t="str">
        <f>LEFT(AG6,2)</f>
        <v>選択</v>
      </c>
      <c r="AG6" s="273" t="str">
        <f>+B30</f>
        <v>選択してください</v>
      </c>
      <c r="AH6" s="273">
        <f>+J30</f>
        <v>0</v>
      </c>
      <c r="AI6" s="273">
        <f t="shared" si="1"/>
        <v>0</v>
      </c>
      <c r="AJ6" s="273">
        <f t="shared" si="2"/>
        <v>0</v>
      </c>
      <c r="AK6" s="273" t="str">
        <f t="shared" si="3"/>
        <v>選択してください</v>
      </c>
    </row>
    <row r="7" spans="1:37" ht="17" customHeight="1" x14ac:dyDescent="0.2">
      <c r="A7" s="652"/>
      <c r="B7" s="652"/>
      <c r="C7" s="652"/>
      <c r="D7" s="652"/>
      <c r="E7" s="652"/>
      <c r="F7" s="652"/>
      <c r="G7" s="652"/>
      <c r="H7" s="652"/>
      <c r="I7" s="652"/>
      <c r="J7" s="652"/>
      <c r="K7" s="652"/>
      <c r="L7" s="652"/>
      <c r="M7" s="652"/>
      <c r="N7" s="652"/>
      <c r="O7" s="652"/>
      <c r="P7" s="652"/>
      <c r="Q7" s="652"/>
      <c r="R7" s="652"/>
      <c r="S7" s="652"/>
      <c r="T7" s="652"/>
      <c r="U7" s="652"/>
      <c r="V7" s="652"/>
      <c r="W7" s="652"/>
      <c r="X7" s="652"/>
      <c r="Y7" s="652"/>
      <c r="Z7" s="652"/>
      <c r="AA7" s="652"/>
      <c r="AB7" s="652"/>
      <c r="AE7" s="274"/>
      <c r="AF7" s="274"/>
      <c r="AG7" s="274"/>
      <c r="AH7" s="274"/>
      <c r="AI7" s="275"/>
      <c r="AJ7" s="275"/>
      <c r="AK7" s="274"/>
    </row>
    <row r="8" spans="1:37" ht="17" customHeight="1" x14ac:dyDescent="0.2">
      <c r="A8" s="247"/>
      <c r="B8" s="247"/>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E8" s="274"/>
      <c r="AF8" s="274"/>
      <c r="AG8" s="274"/>
      <c r="AH8" s="274"/>
      <c r="AI8" s="275"/>
      <c r="AJ8" s="275"/>
      <c r="AK8" s="274"/>
    </row>
    <row r="9" spans="1:37" ht="17" customHeight="1" x14ac:dyDescent="0.2">
      <c r="B9" s="243" t="s">
        <v>237</v>
      </c>
      <c r="AE9" s="274"/>
      <c r="AF9" s="274"/>
      <c r="AG9" s="274"/>
      <c r="AH9" s="274"/>
      <c r="AI9" s="275"/>
      <c r="AJ9" s="275"/>
      <c r="AK9" s="274"/>
    </row>
    <row r="10" spans="1:37" ht="17" customHeight="1" x14ac:dyDescent="0.2">
      <c r="B10" s="243" t="s">
        <v>238</v>
      </c>
    </row>
    <row r="11" spans="1:37" ht="17" customHeight="1" x14ac:dyDescent="0.2">
      <c r="B11" s="243" t="s">
        <v>299</v>
      </c>
    </row>
    <row r="12" spans="1:37" ht="17" customHeight="1" x14ac:dyDescent="0.2">
      <c r="B12" s="243" t="s">
        <v>300</v>
      </c>
    </row>
    <row r="13" spans="1:37" ht="17" customHeight="1" x14ac:dyDescent="0.2">
      <c r="B13" s="243" t="s">
        <v>276</v>
      </c>
    </row>
    <row r="14" spans="1:37" ht="17" customHeight="1" x14ac:dyDescent="0.2">
      <c r="B14" s="243" t="s">
        <v>271</v>
      </c>
      <c r="AA14" s="244" t="s">
        <v>239</v>
      </c>
    </row>
    <row r="15" spans="1:37" ht="17" customHeight="1" thickBot="1" x14ac:dyDescent="0.25">
      <c r="B15" s="248"/>
    </row>
    <row r="16" spans="1:37" ht="17" customHeight="1" thickTop="1" x14ac:dyDescent="0.2">
      <c r="B16" s="645" t="s">
        <v>312</v>
      </c>
      <c r="C16" s="646"/>
      <c r="D16" s="646"/>
      <c r="E16" s="646"/>
      <c r="F16" s="646"/>
      <c r="G16" s="646"/>
      <c r="H16" s="646"/>
      <c r="I16" s="646"/>
      <c r="J16" s="646"/>
      <c r="K16" s="646"/>
      <c r="L16" s="646"/>
      <c r="M16" s="646"/>
      <c r="N16" s="646"/>
      <c r="O16" s="646"/>
      <c r="P16" s="646"/>
      <c r="Q16" s="646"/>
      <c r="R16" s="646"/>
      <c r="S16" s="646"/>
      <c r="T16" s="646"/>
      <c r="U16" s="646"/>
      <c r="V16" s="646"/>
      <c r="W16" s="646"/>
      <c r="X16" s="646"/>
      <c r="Y16" s="646"/>
      <c r="Z16" s="646"/>
      <c r="AA16" s="646"/>
      <c r="AB16" s="647"/>
    </row>
    <row r="17" spans="1:30" ht="17" customHeight="1" thickBot="1" x14ac:dyDescent="0.25">
      <c r="B17" s="648"/>
      <c r="C17" s="649"/>
      <c r="D17" s="649"/>
      <c r="E17" s="649"/>
      <c r="F17" s="649"/>
      <c r="G17" s="649"/>
      <c r="H17" s="649"/>
      <c r="I17" s="649"/>
      <c r="J17" s="649"/>
      <c r="K17" s="649"/>
      <c r="L17" s="649"/>
      <c r="M17" s="649"/>
      <c r="N17" s="649"/>
      <c r="O17" s="649"/>
      <c r="P17" s="649"/>
      <c r="Q17" s="649"/>
      <c r="R17" s="649"/>
      <c r="S17" s="649"/>
      <c r="T17" s="649"/>
      <c r="U17" s="649"/>
      <c r="V17" s="649"/>
      <c r="W17" s="649"/>
      <c r="X17" s="649"/>
      <c r="Y17" s="649"/>
      <c r="Z17" s="649"/>
      <c r="AA17" s="649"/>
      <c r="AB17" s="650"/>
    </row>
    <row r="18" spans="1:30" ht="17" customHeight="1" thickTop="1" x14ac:dyDescent="0.2"/>
    <row r="19" spans="1:30" ht="17" customHeight="1" x14ac:dyDescent="0.2">
      <c r="B19" s="656" t="s">
        <v>240</v>
      </c>
      <c r="C19" s="656"/>
      <c r="D19" s="656"/>
      <c r="E19" s="656"/>
      <c r="F19" s="656"/>
      <c r="G19" s="656"/>
      <c r="H19" s="656"/>
      <c r="I19" s="656"/>
      <c r="J19" s="656"/>
      <c r="K19" s="656"/>
      <c r="L19" s="656"/>
      <c r="M19" s="656"/>
      <c r="N19" s="656"/>
      <c r="O19" s="656"/>
      <c r="P19" s="656"/>
      <c r="Q19" s="656"/>
      <c r="R19" s="656"/>
      <c r="S19" s="656"/>
      <c r="T19" s="656"/>
      <c r="U19" s="656"/>
      <c r="V19" s="656"/>
      <c r="W19" s="656"/>
      <c r="X19" s="656"/>
      <c r="Y19" s="656"/>
      <c r="Z19" s="656"/>
      <c r="AA19" s="656"/>
      <c r="AB19" s="656"/>
    </row>
    <row r="20" spans="1:30" ht="29.5" customHeight="1" x14ac:dyDescent="0.2">
      <c r="A20" s="654" t="s">
        <v>277</v>
      </c>
      <c r="B20" s="654"/>
      <c r="C20" s="654"/>
      <c r="D20" s="655"/>
      <c r="E20" s="655"/>
      <c r="F20" s="655"/>
      <c r="G20" s="655"/>
      <c r="H20" s="655"/>
      <c r="I20" s="655"/>
      <c r="J20" s="654" t="s">
        <v>279</v>
      </c>
      <c r="K20" s="654"/>
      <c r="L20" s="654"/>
      <c r="M20" s="659"/>
      <c r="N20" s="659"/>
      <c r="O20" s="659"/>
      <c r="P20" s="659"/>
      <c r="Q20" s="659"/>
      <c r="R20" s="659"/>
      <c r="S20" s="657" t="s">
        <v>281</v>
      </c>
      <c r="T20" s="657"/>
      <c r="U20" s="657"/>
      <c r="V20" s="657"/>
      <c r="W20" s="658" t="s">
        <v>264</v>
      </c>
      <c r="X20" s="658"/>
      <c r="Y20" s="658"/>
      <c r="Z20" s="658"/>
      <c r="AA20" s="658"/>
      <c r="AB20" s="658"/>
    </row>
    <row r="21" spans="1:30" ht="29.5" customHeight="1" x14ac:dyDescent="0.2">
      <c r="A21" s="654" t="s">
        <v>263</v>
      </c>
      <c r="B21" s="654"/>
      <c r="C21" s="654"/>
      <c r="D21" s="654"/>
      <c r="E21" s="654"/>
      <c r="F21" s="654"/>
      <c r="G21" s="654"/>
      <c r="H21" s="654"/>
      <c r="I21" s="654"/>
      <c r="J21" s="654"/>
      <c r="K21" s="654"/>
      <c r="L21" s="654"/>
      <c r="M21" s="660" t="s">
        <v>264</v>
      </c>
      <c r="N21" s="660"/>
      <c r="O21" s="660"/>
      <c r="P21" s="660"/>
      <c r="Q21" s="660"/>
      <c r="R21" s="660"/>
      <c r="S21" s="660"/>
      <c r="T21" s="660"/>
      <c r="U21" s="660"/>
      <c r="V21" s="660"/>
      <c r="W21" s="660"/>
      <c r="X21" s="660"/>
      <c r="Y21" s="660"/>
      <c r="Z21" s="660"/>
      <c r="AA21" s="660"/>
      <c r="AB21" s="660"/>
    </row>
    <row r="22" spans="1:30" ht="17" customHeight="1" x14ac:dyDescent="0.2">
      <c r="B22" s="246"/>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row>
    <row r="23" spans="1:30" ht="17" customHeight="1" x14ac:dyDescent="0.2">
      <c r="B23" s="263" t="s">
        <v>273</v>
      </c>
      <c r="C23" s="245"/>
      <c r="D23" s="245"/>
      <c r="E23" s="245"/>
      <c r="F23" s="245"/>
      <c r="G23" s="245"/>
      <c r="H23" s="245"/>
      <c r="I23" s="245"/>
      <c r="J23" s="245"/>
      <c r="K23" s="245"/>
      <c r="L23" s="245"/>
      <c r="M23" s="245"/>
      <c r="N23" s="245"/>
      <c r="O23" s="245"/>
      <c r="P23" s="245"/>
      <c r="Q23" s="245"/>
      <c r="R23" s="245"/>
      <c r="S23" s="245"/>
      <c r="T23" s="245"/>
      <c r="U23" s="245"/>
      <c r="V23" s="245"/>
      <c r="W23" s="245"/>
      <c r="X23" s="245"/>
      <c r="Y23" s="245"/>
      <c r="Z23" s="245"/>
      <c r="AA23" s="245"/>
      <c r="AB23" s="245"/>
    </row>
    <row r="24" spans="1:30" ht="17" customHeight="1" x14ac:dyDescent="0.2">
      <c r="B24" s="262" t="s">
        <v>275</v>
      </c>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row>
    <row r="25" spans="1:30" ht="17" customHeight="1" x14ac:dyDescent="0.2">
      <c r="B25" s="262" t="s">
        <v>274</v>
      </c>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row>
    <row r="26" spans="1:30" ht="29.5" customHeight="1" x14ac:dyDescent="0.2">
      <c r="A26" s="653" t="s">
        <v>265</v>
      </c>
      <c r="B26" s="653"/>
      <c r="C26" s="653"/>
      <c r="D26" s="653"/>
      <c r="E26" s="653"/>
      <c r="F26" s="653"/>
      <c r="G26" s="653"/>
      <c r="H26" s="653"/>
      <c r="I26" s="653"/>
      <c r="J26" s="644" t="s">
        <v>266</v>
      </c>
      <c r="K26" s="644"/>
      <c r="L26" s="644"/>
      <c r="M26" s="644"/>
      <c r="N26" s="644"/>
      <c r="O26" s="644"/>
      <c r="P26" s="644"/>
      <c r="Q26" s="644"/>
      <c r="R26" s="644"/>
      <c r="S26" s="644"/>
      <c r="T26" s="644"/>
      <c r="U26" s="644"/>
      <c r="V26" s="644"/>
      <c r="W26" s="644"/>
      <c r="X26" s="644"/>
      <c r="Y26" s="644"/>
      <c r="Z26" s="644"/>
      <c r="AA26" s="644"/>
      <c r="AB26" s="644"/>
    </row>
    <row r="27" spans="1:30" ht="84.5" customHeight="1" x14ac:dyDescent="0.2">
      <c r="A27" s="249" t="s">
        <v>267</v>
      </c>
      <c r="B27" s="651" t="s">
        <v>264</v>
      </c>
      <c r="C27" s="651"/>
      <c r="D27" s="651"/>
      <c r="E27" s="651"/>
      <c r="F27" s="651"/>
      <c r="G27" s="651"/>
      <c r="H27" s="651"/>
      <c r="I27" s="651"/>
      <c r="J27" s="651"/>
      <c r="K27" s="651"/>
      <c r="L27" s="651"/>
      <c r="M27" s="651"/>
      <c r="N27" s="651"/>
      <c r="O27" s="651"/>
      <c r="P27" s="651"/>
      <c r="Q27" s="651"/>
      <c r="R27" s="651"/>
      <c r="S27" s="651"/>
      <c r="T27" s="651"/>
      <c r="U27" s="651"/>
      <c r="V27" s="651"/>
      <c r="W27" s="651"/>
      <c r="X27" s="651"/>
      <c r="Y27" s="651"/>
      <c r="Z27" s="651"/>
      <c r="AA27" s="651"/>
      <c r="AB27" s="651"/>
    </row>
    <row r="28" spans="1:30" ht="84.5" customHeight="1" x14ac:dyDescent="0.2">
      <c r="A28" s="249" t="s">
        <v>268</v>
      </c>
      <c r="B28" s="651" t="s">
        <v>264</v>
      </c>
      <c r="C28" s="651"/>
      <c r="D28" s="651"/>
      <c r="E28" s="651"/>
      <c r="F28" s="651"/>
      <c r="G28" s="651"/>
      <c r="H28" s="651"/>
      <c r="I28" s="651"/>
      <c r="J28" s="651"/>
      <c r="K28" s="651"/>
      <c r="L28" s="651"/>
      <c r="M28" s="651"/>
      <c r="N28" s="651"/>
      <c r="O28" s="651"/>
      <c r="P28" s="651"/>
      <c r="Q28" s="651"/>
      <c r="R28" s="651"/>
      <c r="S28" s="651"/>
      <c r="T28" s="651"/>
      <c r="U28" s="651"/>
      <c r="V28" s="651"/>
      <c r="W28" s="651"/>
      <c r="X28" s="651"/>
      <c r="Y28" s="651"/>
      <c r="Z28" s="651"/>
      <c r="AA28" s="651"/>
      <c r="AB28" s="651"/>
    </row>
    <row r="29" spans="1:30" ht="84.5" customHeight="1" x14ac:dyDescent="0.2">
      <c r="A29" s="249" t="s">
        <v>269</v>
      </c>
      <c r="B29" s="651" t="s">
        <v>264</v>
      </c>
      <c r="C29" s="651"/>
      <c r="D29" s="651"/>
      <c r="E29" s="651"/>
      <c r="F29" s="651"/>
      <c r="G29" s="651"/>
      <c r="H29" s="651"/>
      <c r="I29" s="651"/>
      <c r="J29" s="651"/>
      <c r="K29" s="651"/>
      <c r="L29" s="651"/>
      <c r="M29" s="651"/>
      <c r="N29" s="651"/>
      <c r="O29" s="651"/>
      <c r="P29" s="651"/>
      <c r="Q29" s="651"/>
      <c r="R29" s="651"/>
      <c r="S29" s="651"/>
      <c r="T29" s="651"/>
      <c r="U29" s="651"/>
      <c r="V29" s="651"/>
      <c r="W29" s="651"/>
      <c r="X29" s="651"/>
      <c r="Y29" s="651"/>
      <c r="Z29" s="651"/>
      <c r="AA29" s="651"/>
      <c r="AB29" s="651"/>
      <c r="AD29" s="269" t="s">
        <v>243</v>
      </c>
    </row>
    <row r="30" spans="1:30" ht="84.5" customHeight="1" x14ac:dyDescent="0.2">
      <c r="A30" s="249" t="s">
        <v>270</v>
      </c>
      <c r="B30" s="651" t="s">
        <v>264</v>
      </c>
      <c r="C30" s="651"/>
      <c r="D30" s="651"/>
      <c r="E30" s="651"/>
      <c r="F30" s="651"/>
      <c r="G30" s="651"/>
      <c r="H30" s="651"/>
      <c r="I30" s="651"/>
      <c r="J30" s="651"/>
      <c r="K30" s="651"/>
      <c r="L30" s="651"/>
      <c r="M30" s="651"/>
      <c r="N30" s="651"/>
      <c r="O30" s="651"/>
      <c r="P30" s="651"/>
      <c r="Q30" s="651"/>
      <c r="R30" s="651"/>
      <c r="S30" s="651"/>
      <c r="T30" s="651"/>
      <c r="U30" s="651"/>
      <c r="V30" s="651"/>
      <c r="W30" s="651"/>
      <c r="X30" s="651"/>
      <c r="Y30" s="651"/>
      <c r="Z30" s="651"/>
      <c r="AA30" s="651"/>
      <c r="AB30" s="651"/>
    </row>
    <row r="32" spans="1:30" ht="70" customHeight="1" x14ac:dyDescent="0.3">
      <c r="A32" s="251"/>
      <c r="B32" s="252" t="s">
        <v>298</v>
      </c>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row>
    <row r="33" spans="1:29" ht="17" customHeight="1" x14ac:dyDescent="0.2">
      <c r="A33" s="251"/>
      <c r="B33" s="253" t="s">
        <v>296</v>
      </c>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row>
    <row r="34" spans="1:29" ht="17" customHeight="1" x14ac:dyDescent="0.2">
      <c r="A34" s="251"/>
      <c r="B34" s="254" t="s">
        <v>264</v>
      </c>
      <c r="C34" s="255"/>
      <c r="D34" s="255"/>
      <c r="E34" s="255"/>
      <c r="F34" s="255"/>
      <c r="G34" s="255" t="s">
        <v>264</v>
      </c>
      <c r="H34" s="255"/>
      <c r="I34" s="255"/>
      <c r="J34" s="255"/>
      <c r="K34" s="255"/>
      <c r="L34" s="255"/>
      <c r="M34" s="255"/>
      <c r="N34" s="255"/>
      <c r="O34" s="255"/>
      <c r="P34" s="255"/>
      <c r="Q34" s="255"/>
      <c r="R34" s="255"/>
      <c r="S34" s="255" t="s">
        <v>264</v>
      </c>
      <c r="T34" s="255"/>
      <c r="U34" s="255"/>
      <c r="V34" s="255"/>
      <c r="W34" s="255"/>
      <c r="X34" s="255"/>
      <c r="Y34" s="255"/>
      <c r="Z34" s="255"/>
      <c r="AA34" s="255"/>
      <c r="AB34" s="256"/>
      <c r="AC34" s="251"/>
    </row>
    <row r="35" spans="1:29" ht="17" customHeight="1" x14ac:dyDescent="0.2">
      <c r="A35" s="251"/>
      <c r="B35" s="257" t="s">
        <v>255</v>
      </c>
      <c r="C35" s="253"/>
      <c r="D35" s="253"/>
      <c r="E35" s="253"/>
      <c r="F35" s="253"/>
      <c r="G35" s="253" t="s">
        <v>261</v>
      </c>
      <c r="H35" s="253"/>
      <c r="I35" s="253"/>
      <c r="J35" s="253"/>
      <c r="K35" s="253"/>
      <c r="L35" s="253"/>
      <c r="M35" s="253"/>
      <c r="N35" s="253"/>
      <c r="O35" s="253"/>
      <c r="P35" s="253"/>
      <c r="Q35" s="253"/>
      <c r="R35" s="253"/>
      <c r="S35" s="253" t="s">
        <v>285</v>
      </c>
      <c r="T35" s="253"/>
      <c r="U35" s="253"/>
      <c r="V35" s="253"/>
      <c r="W35" s="253"/>
      <c r="X35" s="253"/>
      <c r="Y35" s="253"/>
      <c r="Z35" s="253"/>
      <c r="AA35" s="253"/>
      <c r="AB35" s="258"/>
      <c r="AC35" s="251"/>
    </row>
    <row r="36" spans="1:29" ht="17" customHeight="1" x14ac:dyDescent="0.2">
      <c r="A36" s="251"/>
      <c r="B36" s="257" t="s">
        <v>256</v>
      </c>
      <c r="C36" s="253"/>
      <c r="D36" s="253"/>
      <c r="E36" s="253"/>
      <c r="F36" s="253"/>
      <c r="G36" s="253" t="s">
        <v>260</v>
      </c>
      <c r="H36" s="253"/>
      <c r="I36" s="253"/>
      <c r="J36" s="253"/>
      <c r="K36" s="253"/>
      <c r="L36" s="253"/>
      <c r="M36" s="253"/>
      <c r="N36" s="253"/>
      <c r="O36" s="253"/>
      <c r="P36" s="253"/>
      <c r="Q36" s="253"/>
      <c r="R36" s="253"/>
      <c r="S36" s="253" t="s">
        <v>286</v>
      </c>
      <c r="T36" s="253"/>
      <c r="U36" s="253"/>
      <c r="V36" s="253"/>
      <c r="W36" s="253"/>
      <c r="X36" s="253"/>
      <c r="Y36" s="253"/>
      <c r="Z36" s="253"/>
      <c r="AA36" s="253"/>
      <c r="AB36" s="258"/>
      <c r="AC36" s="251"/>
    </row>
    <row r="37" spans="1:29" ht="17" customHeight="1" x14ac:dyDescent="0.2">
      <c r="A37" s="251"/>
      <c r="B37" s="257" t="s">
        <v>258</v>
      </c>
      <c r="C37" s="253"/>
      <c r="D37" s="253"/>
      <c r="E37" s="253"/>
      <c r="F37" s="253"/>
      <c r="G37" s="253" t="s">
        <v>262</v>
      </c>
      <c r="H37" s="253"/>
      <c r="I37" s="253"/>
      <c r="J37" s="253"/>
      <c r="K37" s="253"/>
      <c r="L37" s="253"/>
      <c r="M37" s="253"/>
      <c r="N37" s="253"/>
      <c r="O37" s="253"/>
      <c r="P37" s="253"/>
      <c r="Q37" s="253"/>
      <c r="R37" s="253"/>
      <c r="S37" s="253" t="s">
        <v>287</v>
      </c>
      <c r="T37" s="253"/>
      <c r="U37" s="253"/>
      <c r="V37" s="253"/>
      <c r="W37" s="253"/>
      <c r="X37" s="253"/>
      <c r="Y37" s="253"/>
      <c r="Z37" s="253"/>
      <c r="AA37" s="253"/>
      <c r="AB37" s="258"/>
      <c r="AC37" s="251"/>
    </row>
    <row r="38" spans="1:29" ht="17" customHeight="1" x14ac:dyDescent="0.2">
      <c r="A38" s="251"/>
      <c r="B38" s="257" t="s">
        <v>259</v>
      </c>
      <c r="C38" s="253"/>
      <c r="D38" s="253"/>
      <c r="E38" s="253"/>
      <c r="F38" s="253"/>
      <c r="G38" s="253"/>
      <c r="H38" s="253"/>
      <c r="I38" s="253"/>
      <c r="J38" s="253"/>
      <c r="K38" s="253"/>
      <c r="L38" s="253"/>
      <c r="M38" s="253"/>
      <c r="N38" s="253"/>
      <c r="O38" s="253"/>
      <c r="P38" s="253"/>
      <c r="Q38" s="253"/>
      <c r="R38" s="253"/>
      <c r="S38" s="253" t="s">
        <v>288</v>
      </c>
      <c r="T38" s="253"/>
      <c r="U38" s="253"/>
      <c r="V38" s="253"/>
      <c r="W38" s="253"/>
      <c r="X38" s="253"/>
      <c r="Y38" s="253"/>
      <c r="Z38" s="253"/>
      <c r="AA38" s="253"/>
      <c r="AB38" s="258"/>
      <c r="AC38" s="251"/>
    </row>
    <row r="39" spans="1:29" ht="17" customHeight="1" x14ac:dyDescent="0.2">
      <c r="A39" s="251"/>
      <c r="B39" s="257" t="s">
        <v>257</v>
      </c>
      <c r="C39" s="253"/>
      <c r="D39" s="253"/>
      <c r="E39" s="253"/>
      <c r="F39" s="253"/>
      <c r="G39" s="253"/>
      <c r="H39" s="253"/>
      <c r="I39" s="253"/>
      <c r="J39" s="253"/>
      <c r="K39" s="253"/>
      <c r="L39" s="253"/>
      <c r="M39" s="253"/>
      <c r="N39" s="253"/>
      <c r="O39" s="253"/>
      <c r="P39" s="253"/>
      <c r="Q39" s="253"/>
      <c r="R39" s="253"/>
      <c r="S39" s="253" t="s">
        <v>289</v>
      </c>
      <c r="T39" s="253"/>
      <c r="U39" s="253"/>
      <c r="V39" s="253"/>
      <c r="W39" s="253"/>
      <c r="X39" s="253"/>
      <c r="Y39" s="253"/>
      <c r="Z39" s="253"/>
      <c r="AA39" s="253"/>
      <c r="AB39" s="258"/>
      <c r="AC39" s="251"/>
    </row>
    <row r="40" spans="1:29" ht="17" customHeight="1" x14ac:dyDescent="0.2">
      <c r="A40" s="251"/>
      <c r="B40" s="257"/>
      <c r="C40" s="253"/>
      <c r="D40" s="253"/>
      <c r="E40" s="253"/>
      <c r="F40" s="253"/>
      <c r="G40" s="253"/>
      <c r="H40" s="253"/>
      <c r="I40" s="253"/>
      <c r="J40" s="253"/>
      <c r="K40" s="253"/>
      <c r="L40" s="253"/>
      <c r="M40" s="253"/>
      <c r="N40" s="253"/>
      <c r="O40" s="253"/>
      <c r="P40" s="253"/>
      <c r="Q40" s="253"/>
      <c r="R40" s="253"/>
      <c r="S40" s="253" t="s">
        <v>290</v>
      </c>
      <c r="T40" s="253"/>
      <c r="U40" s="253"/>
      <c r="V40" s="253"/>
      <c r="W40" s="253"/>
      <c r="X40" s="253"/>
      <c r="Y40" s="253"/>
      <c r="Z40" s="253"/>
      <c r="AA40" s="253"/>
      <c r="AB40" s="258"/>
      <c r="AC40" s="251"/>
    </row>
    <row r="41" spans="1:29" ht="17" customHeight="1" x14ac:dyDescent="0.2">
      <c r="A41" s="251"/>
      <c r="B41" s="257"/>
      <c r="C41" s="253"/>
      <c r="D41" s="253"/>
      <c r="E41" s="253"/>
      <c r="F41" s="253"/>
      <c r="G41" s="253"/>
      <c r="H41" s="253"/>
      <c r="I41" s="253"/>
      <c r="J41" s="253"/>
      <c r="K41" s="253"/>
      <c r="L41" s="253"/>
      <c r="M41" s="253"/>
      <c r="N41" s="253"/>
      <c r="O41" s="253"/>
      <c r="P41" s="253"/>
      <c r="Q41" s="253"/>
      <c r="R41" s="253"/>
      <c r="S41" s="253" t="s">
        <v>291</v>
      </c>
      <c r="T41" s="253"/>
      <c r="U41" s="253"/>
      <c r="V41" s="253"/>
      <c r="W41" s="253"/>
      <c r="X41" s="253"/>
      <c r="Y41" s="253"/>
      <c r="Z41" s="253"/>
      <c r="AA41" s="253"/>
      <c r="AB41" s="258"/>
      <c r="AC41" s="251"/>
    </row>
    <row r="42" spans="1:29" ht="17" customHeight="1" x14ac:dyDescent="0.2">
      <c r="A42" s="251"/>
      <c r="B42" s="257"/>
      <c r="C42" s="253"/>
      <c r="D42" s="253"/>
      <c r="E42" s="253"/>
      <c r="F42" s="253"/>
      <c r="G42" s="253"/>
      <c r="H42" s="253"/>
      <c r="I42" s="253"/>
      <c r="J42" s="253"/>
      <c r="K42" s="253"/>
      <c r="L42" s="253"/>
      <c r="M42" s="253"/>
      <c r="N42" s="253"/>
      <c r="O42" s="253"/>
      <c r="P42" s="253"/>
      <c r="Q42" s="253"/>
      <c r="R42" s="253"/>
      <c r="S42" s="253" t="s">
        <v>292</v>
      </c>
      <c r="T42" s="253"/>
      <c r="U42" s="253"/>
      <c r="V42" s="253"/>
      <c r="W42" s="253"/>
      <c r="X42" s="253"/>
      <c r="Y42" s="253"/>
      <c r="Z42" s="253"/>
      <c r="AA42" s="253"/>
      <c r="AB42" s="258"/>
      <c r="AC42" s="251"/>
    </row>
    <row r="43" spans="1:29" ht="17" customHeight="1" x14ac:dyDescent="0.2">
      <c r="A43" s="251"/>
      <c r="B43" s="257"/>
      <c r="C43" s="253"/>
      <c r="D43" s="253"/>
      <c r="E43" s="253"/>
      <c r="F43" s="253"/>
      <c r="G43" s="253"/>
      <c r="H43" s="253"/>
      <c r="I43" s="253"/>
      <c r="J43" s="253"/>
      <c r="K43" s="253"/>
      <c r="L43" s="253"/>
      <c r="M43" s="253"/>
      <c r="N43" s="253"/>
      <c r="O43" s="253"/>
      <c r="P43" s="253"/>
      <c r="Q43" s="253"/>
      <c r="R43" s="253"/>
      <c r="S43" s="253" t="s">
        <v>293</v>
      </c>
      <c r="T43" s="253"/>
      <c r="U43" s="253"/>
      <c r="V43" s="253"/>
      <c r="W43" s="253"/>
      <c r="X43" s="253"/>
      <c r="Y43" s="253"/>
      <c r="Z43" s="253"/>
      <c r="AA43" s="253"/>
      <c r="AB43" s="258"/>
      <c r="AC43" s="251"/>
    </row>
    <row r="44" spans="1:29" ht="17" customHeight="1" x14ac:dyDescent="0.2">
      <c r="A44" s="251"/>
      <c r="B44" s="257"/>
      <c r="C44" s="253"/>
      <c r="D44" s="253"/>
      <c r="E44" s="253"/>
      <c r="F44" s="253"/>
      <c r="G44" s="253"/>
      <c r="H44" s="253"/>
      <c r="I44" s="253"/>
      <c r="J44" s="253"/>
      <c r="K44" s="253"/>
      <c r="L44" s="253"/>
      <c r="M44" s="253"/>
      <c r="N44" s="253"/>
      <c r="O44" s="253"/>
      <c r="P44" s="253"/>
      <c r="Q44" s="253"/>
      <c r="R44" s="253"/>
      <c r="S44" s="253" t="s">
        <v>244</v>
      </c>
      <c r="T44" s="253"/>
      <c r="U44" s="253"/>
      <c r="V44" s="253"/>
      <c r="W44" s="253"/>
      <c r="X44" s="253"/>
      <c r="Y44" s="253"/>
      <c r="Z44" s="253"/>
      <c r="AA44" s="253"/>
      <c r="AB44" s="258"/>
      <c r="AC44" s="251"/>
    </row>
    <row r="45" spans="1:29" ht="17" customHeight="1" x14ac:dyDescent="0.2">
      <c r="A45" s="251"/>
      <c r="B45" s="257"/>
      <c r="C45" s="253"/>
      <c r="D45" s="253"/>
      <c r="E45" s="253"/>
      <c r="F45" s="253"/>
      <c r="G45" s="253"/>
      <c r="H45" s="253"/>
      <c r="I45" s="253"/>
      <c r="J45" s="253"/>
      <c r="K45" s="253"/>
      <c r="L45" s="253"/>
      <c r="M45" s="253"/>
      <c r="N45" s="253"/>
      <c r="O45" s="253"/>
      <c r="P45" s="253"/>
      <c r="Q45" s="253"/>
      <c r="R45" s="253"/>
      <c r="S45" s="253" t="s">
        <v>245</v>
      </c>
      <c r="T45" s="253"/>
      <c r="U45" s="253"/>
      <c r="V45" s="253"/>
      <c r="W45" s="253"/>
      <c r="X45" s="253"/>
      <c r="Y45" s="253"/>
      <c r="Z45" s="253"/>
      <c r="AA45" s="253"/>
      <c r="AB45" s="258"/>
      <c r="AC45" s="251"/>
    </row>
    <row r="46" spans="1:29" ht="17" customHeight="1" x14ac:dyDescent="0.2">
      <c r="A46" s="251"/>
      <c r="B46" s="257"/>
      <c r="C46" s="253"/>
      <c r="D46" s="253"/>
      <c r="E46" s="253"/>
      <c r="F46" s="253"/>
      <c r="G46" s="253"/>
      <c r="H46" s="253"/>
      <c r="I46" s="253"/>
      <c r="J46" s="253"/>
      <c r="K46" s="253"/>
      <c r="L46" s="253"/>
      <c r="M46" s="253"/>
      <c r="N46" s="253"/>
      <c r="O46" s="253"/>
      <c r="P46" s="253"/>
      <c r="Q46" s="253"/>
      <c r="R46" s="253"/>
      <c r="S46" s="253" t="s">
        <v>246</v>
      </c>
      <c r="T46" s="253"/>
      <c r="U46" s="253"/>
      <c r="V46" s="253"/>
      <c r="W46" s="253"/>
      <c r="X46" s="253"/>
      <c r="Y46" s="253"/>
      <c r="Z46" s="253"/>
      <c r="AA46" s="253"/>
      <c r="AB46" s="258"/>
      <c r="AC46" s="251"/>
    </row>
    <row r="47" spans="1:29" ht="17" customHeight="1" x14ac:dyDescent="0.2">
      <c r="A47" s="251"/>
      <c r="B47" s="257"/>
      <c r="C47" s="253"/>
      <c r="D47" s="253"/>
      <c r="E47" s="253"/>
      <c r="F47" s="253"/>
      <c r="G47" s="253"/>
      <c r="H47" s="253"/>
      <c r="I47" s="253"/>
      <c r="J47" s="253"/>
      <c r="K47" s="253"/>
      <c r="L47" s="253"/>
      <c r="M47" s="253"/>
      <c r="N47" s="253"/>
      <c r="O47" s="253"/>
      <c r="P47" s="253"/>
      <c r="Q47" s="253"/>
      <c r="R47" s="253"/>
      <c r="S47" s="253" t="s">
        <v>247</v>
      </c>
      <c r="T47" s="253"/>
      <c r="U47" s="253"/>
      <c r="V47" s="253"/>
      <c r="W47" s="253"/>
      <c r="X47" s="253"/>
      <c r="Y47" s="253"/>
      <c r="Z47" s="253"/>
      <c r="AA47" s="253"/>
      <c r="AB47" s="258"/>
      <c r="AC47" s="251"/>
    </row>
    <row r="48" spans="1:29" ht="17" customHeight="1" x14ac:dyDescent="0.2">
      <c r="A48" s="251"/>
      <c r="B48" s="257"/>
      <c r="C48" s="253"/>
      <c r="D48" s="253"/>
      <c r="E48" s="253"/>
      <c r="F48" s="253"/>
      <c r="G48" s="253"/>
      <c r="H48" s="253"/>
      <c r="I48" s="253"/>
      <c r="J48" s="253"/>
      <c r="K48" s="253"/>
      <c r="L48" s="253"/>
      <c r="M48" s="253"/>
      <c r="N48" s="253"/>
      <c r="O48" s="253"/>
      <c r="P48" s="253"/>
      <c r="Q48" s="253"/>
      <c r="R48" s="253"/>
      <c r="S48" s="253" t="s">
        <v>248</v>
      </c>
      <c r="T48" s="253"/>
      <c r="U48" s="253"/>
      <c r="V48" s="253"/>
      <c r="W48" s="253"/>
      <c r="X48" s="253"/>
      <c r="Y48" s="253"/>
      <c r="Z48" s="253"/>
      <c r="AA48" s="253"/>
      <c r="AB48" s="258"/>
      <c r="AC48" s="251"/>
    </row>
    <row r="49" spans="1:29" ht="17" customHeight="1" x14ac:dyDescent="0.2">
      <c r="A49" s="251"/>
      <c r="B49" s="257"/>
      <c r="C49" s="253"/>
      <c r="D49" s="253"/>
      <c r="E49" s="253"/>
      <c r="F49" s="253"/>
      <c r="G49" s="253"/>
      <c r="H49" s="253"/>
      <c r="I49" s="253"/>
      <c r="J49" s="253"/>
      <c r="K49" s="253"/>
      <c r="L49" s="253"/>
      <c r="M49" s="253"/>
      <c r="N49" s="253"/>
      <c r="O49" s="253"/>
      <c r="P49" s="253"/>
      <c r="Q49" s="253"/>
      <c r="R49" s="253"/>
      <c r="S49" s="253" t="s">
        <v>249</v>
      </c>
      <c r="T49" s="253"/>
      <c r="U49" s="253"/>
      <c r="V49" s="253"/>
      <c r="W49" s="253"/>
      <c r="X49" s="253"/>
      <c r="Y49" s="253"/>
      <c r="Z49" s="253"/>
      <c r="AA49" s="253"/>
      <c r="AB49" s="258"/>
      <c r="AC49" s="251"/>
    </row>
    <row r="50" spans="1:29" ht="17" customHeight="1" x14ac:dyDescent="0.2">
      <c r="A50" s="251"/>
      <c r="B50" s="257"/>
      <c r="C50" s="253"/>
      <c r="D50" s="253"/>
      <c r="E50" s="253"/>
      <c r="F50" s="253"/>
      <c r="G50" s="253"/>
      <c r="H50" s="253"/>
      <c r="I50" s="253"/>
      <c r="J50" s="253"/>
      <c r="K50" s="253"/>
      <c r="L50" s="253"/>
      <c r="M50" s="253"/>
      <c r="N50" s="253"/>
      <c r="O50" s="253"/>
      <c r="P50" s="253"/>
      <c r="Q50" s="253"/>
      <c r="R50" s="253"/>
      <c r="S50" s="253" t="s">
        <v>250</v>
      </c>
      <c r="T50" s="253"/>
      <c r="U50" s="253"/>
      <c r="V50" s="253"/>
      <c r="W50" s="253"/>
      <c r="X50" s="253"/>
      <c r="Y50" s="253"/>
      <c r="Z50" s="253"/>
      <c r="AA50" s="253"/>
      <c r="AB50" s="258"/>
      <c r="AC50" s="251"/>
    </row>
    <row r="51" spans="1:29" ht="17" customHeight="1" x14ac:dyDescent="0.2">
      <c r="A51" s="251"/>
      <c r="B51" s="257"/>
      <c r="C51" s="253"/>
      <c r="D51" s="253"/>
      <c r="E51" s="253"/>
      <c r="F51" s="253"/>
      <c r="G51" s="253"/>
      <c r="H51" s="253"/>
      <c r="I51" s="253"/>
      <c r="J51" s="253"/>
      <c r="K51" s="253"/>
      <c r="L51" s="253"/>
      <c r="M51" s="253"/>
      <c r="N51" s="253"/>
      <c r="O51" s="253"/>
      <c r="P51" s="253"/>
      <c r="Q51" s="253"/>
      <c r="R51" s="253"/>
      <c r="S51" s="253" t="s">
        <v>251</v>
      </c>
      <c r="T51" s="253"/>
      <c r="U51" s="253"/>
      <c r="V51" s="253"/>
      <c r="W51" s="253"/>
      <c r="X51" s="253"/>
      <c r="Y51" s="253"/>
      <c r="Z51" s="253"/>
      <c r="AA51" s="253"/>
      <c r="AB51" s="258"/>
      <c r="AC51" s="251"/>
    </row>
    <row r="52" spans="1:29" ht="17" customHeight="1" x14ac:dyDescent="0.2">
      <c r="A52" s="251"/>
      <c r="B52" s="257"/>
      <c r="C52" s="253"/>
      <c r="D52" s="253"/>
      <c r="E52" s="253"/>
      <c r="F52" s="253"/>
      <c r="G52" s="253"/>
      <c r="H52" s="253"/>
      <c r="I52" s="253"/>
      <c r="J52" s="253"/>
      <c r="K52" s="253"/>
      <c r="L52" s="253"/>
      <c r="M52" s="253"/>
      <c r="N52" s="253"/>
      <c r="O52" s="253"/>
      <c r="P52" s="253"/>
      <c r="Q52" s="253"/>
      <c r="R52" s="253"/>
      <c r="S52" s="253" t="s">
        <v>252</v>
      </c>
      <c r="T52" s="253"/>
      <c r="U52" s="253"/>
      <c r="V52" s="253"/>
      <c r="W52" s="253"/>
      <c r="X52" s="253"/>
      <c r="Y52" s="253"/>
      <c r="Z52" s="253"/>
      <c r="AA52" s="253"/>
      <c r="AB52" s="258"/>
      <c r="AC52" s="251"/>
    </row>
    <row r="53" spans="1:29" ht="17" customHeight="1" x14ac:dyDescent="0.2">
      <c r="A53" s="251"/>
      <c r="B53" s="257"/>
      <c r="C53" s="253"/>
      <c r="D53" s="253"/>
      <c r="E53" s="253"/>
      <c r="F53" s="253"/>
      <c r="G53" s="253"/>
      <c r="H53" s="253"/>
      <c r="I53" s="253"/>
      <c r="J53" s="253"/>
      <c r="K53" s="253"/>
      <c r="L53" s="253"/>
      <c r="M53" s="253"/>
      <c r="N53" s="253"/>
      <c r="O53" s="253"/>
      <c r="P53" s="253"/>
      <c r="Q53" s="253"/>
      <c r="R53" s="253"/>
      <c r="S53" s="253" t="s">
        <v>253</v>
      </c>
      <c r="T53" s="253"/>
      <c r="U53" s="253"/>
      <c r="V53" s="253"/>
      <c r="W53" s="253"/>
      <c r="X53" s="253"/>
      <c r="Y53" s="253"/>
      <c r="Z53" s="253"/>
      <c r="AA53" s="253"/>
      <c r="AB53" s="258"/>
      <c r="AC53" s="251"/>
    </row>
    <row r="54" spans="1:29" ht="17" customHeight="1" x14ac:dyDescent="0.2">
      <c r="A54" s="251"/>
      <c r="B54" s="259"/>
      <c r="C54" s="260"/>
      <c r="D54" s="260"/>
      <c r="E54" s="260"/>
      <c r="F54" s="260"/>
      <c r="G54" s="260"/>
      <c r="H54" s="260"/>
      <c r="I54" s="260"/>
      <c r="J54" s="260"/>
      <c r="K54" s="260"/>
      <c r="L54" s="260"/>
      <c r="M54" s="260"/>
      <c r="N54" s="260"/>
      <c r="O54" s="260"/>
      <c r="P54" s="260"/>
      <c r="Q54" s="260"/>
      <c r="R54" s="260"/>
      <c r="S54" s="260" t="s">
        <v>254</v>
      </c>
      <c r="T54" s="260"/>
      <c r="U54" s="260"/>
      <c r="V54" s="260"/>
      <c r="W54" s="260"/>
      <c r="X54" s="260"/>
      <c r="Y54" s="260"/>
      <c r="Z54" s="260"/>
      <c r="AA54" s="260"/>
      <c r="AB54" s="261"/>
      <c r="AC54" s="251"/>
    </row>
    <row r="55" spans="1:29" ht="17" customHeight="1" x14ac:dyDescent="0.2">
      <c r="A55" s="251"/>
      <c r="B55" s="251"/>
      <c r="C55" s="251"/>
      <c r="D55" s="251"/>
      <c r="E55" s="251"/>
      <c r="F55" s="251"/>
      <c r="G55" s="251"/>
      <c r="H55" s="251"/>
      <c r="I55" s="251"/>
      <c r="J55" s="251"/>
      <c r="K55" s="251"/>
      <c r="L55" s="251"/>
      <c r="M55" s="251"/>
      <c r="N55" s="251"/>
      <c r="O55" s="251"/>
      <c r="P55" s="251"/>
      <c r="Q55" s="251"/>
      <c r="R55" s="251"/>
      <c r="S55" s="251"/>
      <c r="T55" s="251"/>
      <c r="U55" s="251"/>
      <c r="V55" s="251"/>
      <c r="W55" s="251"/>
      <c r="X55" s="251"/>
      <c r="Y55" s="251"/>
      <c r="Z55" s="251"/>
      <c r="AA55" s="251"/>
      <c r="AB55" s="251"/>
      <c r="AC55" s="251"/>
    </row>
  </sheetData>
  <mergeCells count="21">
    <mergeCell ref="B29:I29"/>
    <mergeCell ref="J29:AB29"/>
    <mergeCell ref="B30:I30"/>
    <mergeCell ref="J30:AB30"/>
    <mergeCell ref="B27:I27"/>
    <mergeCell ref="J27:AB27"/>
    <mergeCell ref="J26:AB26"/>
    <mergeCell ref="B16:AB17"/>
    <mergeCell ref="B28:I28"/>
    <mergeCell ref="J28:AB28"/>
    <mergeCell ref="A6:AB7"/>
    <mergeCell ref="A26:I26"/>
    <mergeCell ref="A20:C20"/>
    <mergeCell ref="A21:L21"/>
    <mergeCell ref="D20:I20"/>
    <mergeCell ref="B19:AB19"/>
    <mergeCell ref="J20:L20"/>
    <mergeCell ref="S20:V20"/>
    <mergeCell ref="W20:AB20"/>
    <mergeCell ref="M20:R20"/>
    <mergeCell ref="M21:AB21"/>
  </mergeCells>
  <phoneticPr fontId="6"/>
  <dataValidations count="3">
    <dataValidation type="list" allowBlank="1" showInputMessage="1" showErrorMessage="1" sqref="W20:AB20">
      <formula1>$B$34:$B$39</formula1>
    </dataValidation>
    <dataValidation type="list" allowBlank="1" showInputMessage="1" showErrorMessage="1" sqref="M21:AB21">
      <formula1>$G$34:$G$37</formula1>
    </dataValidation>
    <dataValidation type="list" allowBlank="1" showInputMessage="1" showErrorMessage="1" sqref="B27:I30">
      <formula1>$S$34:$S$54</formula1>
    </dataValidation>
  </dataValidations>
  <pageMargins left="0" right="0" top="0"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参加・発表申込書</vt:lpstr>
      <vt:lpstr>参加・発表申込書 (記入例)</vt:lpstr>
      <vt:lpstr>参加者質問票</vt:lpstr>
      <vt:lpstr>参加・発表申込書!Print_Area</vt:lpstr>
      <vt:lpstr>'参加・発表申込書 (記入例)'!Print_Area</vt:lpstr>
      <vt:lpstr>参加者質問票!Print_Area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 Ishikawa</dc:creator>
  <cp:lastModifiedBy>今枝 いち子</cp:lastModifiedBy>
  <cp:lastPrinted>2023-01-24T01:57:22Z</cp:lastPrinted>
  <dcterms:created xsi:type="dcterms:W3CDTF">2021-08-04T13:34:37Z</dcterms:created>
  <dcterms:modified xsi:type="dcterms:W3CDTF">2023-01-27T07:28:46Z</dcterms:modified>
</cp:coreProperties>
</file>